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860" windowHeight="7425" activeTab="0"/>
  </bookViews>
  <sheets>
    <sheet name="前年度比較" sheetId="1" r:id="rId1"/>
    <sheet name="主要税目【合計】" sheetId="2" r:id="rId2"/>
    <sheet name="主要税目【現年】" sheetId="3" r:id="rId3"/>
    <sheet name="主要税目【滞繰】" sheetId="4" r:id="rId4"/>
    <sheet name="不納欠損処理状況" sheetId="5" r:id="rId5"/>
  </sheets>
  <definedNames>
    <definedName name="_xlnm.Print_Area" localSheetId="2">'主要税目【現年】'!$A$1:$V$48</definedName>
    <definedName name="_xlnm.Print_Area" localSheetId="1">'主要税目【合計】'!$A$1:$Y$48</definedName>
    <definedName name="_xlnm.Print_Area" localSheetId="3">'主要税目【滞繰】'!$A$1:$V$48</definedName>
    <definedName name="_xlnm.Print_Area" localSheetId="0">'前年度比較'!$A$1:$X$53</definedName>
    <definedName name="_xlnm.Print_Area" localSheetId="4">'不納欠損処理状況'!$A$1:$T$53</definedName>
  </definedNames>
  <calcPr fullCalcOnLoad="1"/>
</workbook>
</file>

<file path=xl/sharedStrings.xml><?xml version="1.0" encoding="utf-8"?>
<sst xmlns="http://schemas.openxmlformats.org/spreadsheetml/2006/main" count="754" uniqueCount="226">
  <si>
    <t>繰越額</t>
  </si>
  <si>
    <t>（Ｂ/Ａ）</t>
  </si>
  <si>
    <t>(Ａ)</t>
  </si>
  <si>
    <t>(Ｃ)</t>
  </si>
  <si>
    <t>（Ｅ）</t>
  </si>
  <si>
    <t>(Ｇ)</t>
  </si>
  <si>
    <t>(Ｈ)</t>
  </si>
  <si>
    <t>(Ｉ)</t>
  </si>
  <si>
    <t>（Ｊ）</t>
  </si>
  <si>
    <t>（Ｋ）</t>
  </si>
  <si>
    <t>（Ｎ）</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</si>
  <si>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</si>
  <si>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</si>
  <si>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</si>
  <si>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</si>
  <si>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</si>
  <si>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</si>
  <si>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</si>
  <si>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</si>
  <si>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</si>
  <si>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</si>
  <si>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</si>
  <si>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</si>
  <si>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</si>
  <si>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</si>
  <si>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</si>
  <si>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</si>
  <si>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</si>
  <si>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</si>
  <si>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</si>
  <si>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</si>
  <si>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</si>
  <si>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</si>
  <si>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</si>
  <si>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</si>
  <si>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</si>
  <si>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</si>
  <si>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</si>
  <si>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</si>
  <si>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</si>
  <si>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</si>
  <si>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</si>
  <si>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</si>
  <si>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</si>
  <si>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</si>
  <si>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</si>
  <si>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</si>
  <si>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</si>
  <si>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</si>
  <si>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</si>
  <si>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（単位：千円、％）</t>
  </si>
  <si>
    <t>市町村名</t>
  </si>
  <si>
    <t>(Ｂ)</t>
  </si>
  <si>
    <t>(Ｄ)</t>
  </si>
  <si>
    <t>(Ｅ)</t>
  </si>
  <si>
    <t>(Ｊ)</t>
  </si>
  <si>
    <t>大和高田市</t>
  </si>
  <si>
    <t>大和郡山市</t>
  </si>
  <si>
    <t>天理市</t>
  </si>
  <si>
    <t>橿原市</t>
  </si>
  <si>
    <t>桜井市</t>
  </si>
  <si>
    <t>御所市</t>
  </si>
  <si>
    <t>生駒市</t>
  </si>
  <si>
    <t>香芝市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</si>
  <si>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</si>
  <si>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</si>
  <si>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</si>
  <si>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</si>
  <si>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</si>
  <si>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</si>
  <si>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</si>
  <si>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</si>
  <si>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</si>
  <si>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</si>
  <si>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</si>
  <si>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</si>
  <si>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</si>
  <si>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</si>
  <si>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</si>
  <si>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</si>
  <si>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</si>
  <si>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</si>
  <si>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</si>
  <si>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天川村</t>
  </si>
  <si>
    <t>野迫川村</t>
  </si>
  <si>
    <t>十津川村</t>
  </si>
  <si>
    <t>下北山村</t>
  </si>
  <si>
    <t>上北山村</t>
  </si>
  <si>
    <t>川上村</t>
  </si>
  <si>
    <t>東吉野村</t>
  </si>
  <si>
    <t>市計</t>
  </si>
  <si>
    <t>町村計</t>
  </si>
  <si>
    <t>県計</t>
  </si>
  <si>
    <t>(Ｆ)</t>
  </si>
  <si>
    <t>(Ｋ)</t>
  </si>
  <si>
    <t>(Ｌ)</t>
  </si>
  <si>
    <t>(Ｍ)</t>
  </si>
  <si>
    <t>（Ｏ）</t>
  </si>
  <si>
    <t xml:space="preserve">－ </t>
  </si>
  <si>
    <t>-</t>
  </si>
  <si>
    <t>（単位：千円、件）</t>
  </si>
  <si>
    <t>翌年度</t>
  </si>
  <si>
    <t>調定済額</t>
  </si>
  <si>
    <t>収入済額</t>
  </si>
  <si>
    <t>徴収率</t>
  </si>
  <si>
    <t>差押件数</t>
  </si>
  <si>
    <t>不納欠損
処理額</t>
  </si>
  <si>
    <t>翌年度繰越額</t>
  </si>
  <si>
    <t>処理額</t>
  </si>
  <si>
    <t>市　計</t>
  </si>
  <si>
    <t>町村計</t>
  </si>
  <si>
    <t>県　計</t>
  </si>
  <si>
    <t>中　 核　 市</t>
  </si>
  <si>
    <t>都市　Ⅱ－３</t>
  </si>
  <si>
    <t>都市　Ⅲ－３</t>
  </si>
  <si>
    <t>都市　Ⅰ－１</t>
  </si>
  <si>
    <t>都市　Ⅰ－２</t>
  </si>
  <si>
    <t>町村　Ⅰ－０</t>
  </si>
  <si>
    <t>町村　Ⅳ－２</t>
  </si>
  <si>
    <t>町村　Ⅴ－２</t>
  </si>
  <si>
    <t>町村　Ⅱ－２</t>
  </si>
  <si>
    <t>町村　Ⅰ－１</t>
  </si>
  <si>
    <t>町村　Ⅰ－２</t>
  </si>
  <si>
    <t>【出典：地方財政状況調査】</t>
  </si>
  <si>
    <t xml:space="preserve">
徴収率
（Ｄ/Ａ）</t>
  </si>
  <si>
    <t>不納欠損処理額</t>
  </si>
  <si>
    <t>滞納繰越分調定済額に占める執行停止を経なかった消滅時効の割合
（Ｍ/Ｃ）</t>
  </si>
  <si>
    <t>合計</t>
  </si>
  <si>
    <t>現年課税分</t>
  </si>
  <si>
    <t>滞納繰越分</t>
  </si>
  <si>
    <t>執行停止
（注１）</t>
  </si>
  <si>
    <t>即時消滅
（注２）</t>
  </si>
  <si>
    <t>消滅時効
（注３）</t>
  </si>
  <si>
    <t>うち執行停止中であったもの</t>
  </si>
  <si>
    <t>うち執行停止を経なかったもの</t>
  </si>
  <si>
    <t>（Ｇ）</t>
  </si>
  <si>
    <t>（Ｈ）</t>
  </si>
  <si>
    <t>（注１）執行停止…滞納処分をすることのできる財産がない等の理由により滞納処分の執行停止をし、それが３年間継続して納税義務が消滅したもの【地方税法第15条の7第4項】</t>
  </si>
  <si>
    <t>（注２）即時消滅…滞納処分の執行停止をした場合において、徴収不能なことが明らかであるため、直ちに納税義務を消滅させたもの【地方税法第15条の7第5項】</t>
  </si>
  <si>
    <t>（注３）消滅時効…徴収権を５年間行使しないことによって、時効により消滅したもの【地方税法第18条第1項】</t>
  </si>
  <si>
    <t>(Ａ)</t>
  </si>
  <si>
    <t>（Ｉ）</t>
  </si>
  <si>
    <t>■徴収実績の前年度比較</t>
  </si>
  <si>
    <t>市町村名</t>
  </si>
  <si>
    <t>前年度比較</t>
  </si>
  <si>
    <t>不納欠損</t>
  </si>
  <si>
    <t>未収額</t>
  </si>
  <si>
    <t>未収額</t>
  </si>
  <si>
    <t>（Ａ-Ｂ）</t>
  </si>
  <si>
    <t>(Ｅ－Ｆ)</t>
  </si>
  <si>
    <t>（Ｉ/Ｈ）</t>
  </si>
  <si>
    <t>（Ｈ-Ｉ）</t>
  </si>
  <si>
    <t>(Ｌ－Ｍ)</t>
  </si>
  <si>
    <t>（Ｂ－Ｉ）</t>
  </si>
  <si>
    <t>（Ｃ－Ｊ）</t>
  </si>
  <si>
    <t>（Ｄ－Ｋ）</t>
  </si>
  <si>
    <t>（Ｅ－Ｌ）</t>
  </si>
  <si>
    <t>（Ｆ－Ｍ）</t>
  </si>
  <si>
    <t>（Ｇ－Ｎ）</t>
  </si>
  <si>
    <t>(Ｂ)</t>
  </si>
  <si>
    <t>（Ｄ）</t>
  </si>
  <si>
    <t>（Ｆ）</t>
  </si>
  <si>
    <t>（Ｌ）</t>
  </si>
  <si>
    <t>（Ｍ）</t>
  </si>
  <si>
    <t>（Ｏ）</t>
  </si>
  <si>
    <t>（Ｐ）</t>
  </si>
  <si>
    <t>（Ｑ）</t>
  </si>
  <si>
    <t>（Ｒ）</t>
  </si>
  <si>
    <t>（Ｓ）</t>
  </si>
  <si>
    <t>（Ｔ）</t>
  </si>
  <si>
    <t>　　　　　　　　　　　　</t>
  </si>
  <si>
    <t>　　　　　　　　　　　　</t>
  </si>
  <si>
    <t>年度更新
の方法</t>
  </si>
  <si>
    <t>左年度からコピー</t>
  </si>
  <si>
    <t>調定済額</t>
  </si>
  <si>
    <t>収入済額</t>
  </si>
  <si>
    <t>徴収率</t>
  </si>
  <si>
    <t>前年度
徴収率</t>
  </si>
  <si>
    <r>
      <t xml:space="preserve">徴収率
比　較
</t>
    </r>
    <r>
      <rPr>
        <sz val="11"/>
        <rFont val="ＭＳ ゴシック"/>
        <family val="3"/>
      </rPr>
      <t>（Ｎ－Ｏ）</t>
    </r>
  </si>
  <si>
    <t>類似団体
徴 収 率</t>
  </si>
  <si>
    <r>
      <t xml:space="preserve">類似団体
徴 収 率比　　較
</t>
    </r>
    <r>
      <rPr>
        <sz val="11"/>
        <rFont val="ＭＳ ゴシック"/>
        <family val="3"/>
      </rPr>
      <t>（Ｎ－Ｑ）</t>
    </r>
  </si>
  <si>
    <t>類似団体
区　　分</t>
  </si>
  <si>
    <t>個人住民税</t>
  </si>
  <si>
    <t>法人住民税</t>
  </si>
  <si>
    <t>固定資産税</t>
  </si>
  <si>
    <t>合　計</t>
  </si>
  <si>
    <t>固定資産税</t>
  </si>
  <si>
    <t>その他</t>
  </si>
  <si>
    <t>(Ｆ/Ａ)</t>
  </si>
  <si>
    <t>(Ｇ/Ｂ)</t>
  </si>
  <si>
    <t>(Ｈ/Ｃ)</t>
  </si>
  <si>
    <t>(Ｊ/Ｅ)</t>
  </si>
  <si>
    <t>(Ａ)</t>
  </si>
  <si>
    <t>(Ｆ)</t>
  </si>
  <si>
    <t>(Ｋ)</t>
  </si>
  <si>
    <t>(Ｌ)</t>
  </si>
  <si>
    <t>(Ｍ)</t>
  </si>
  <si>
    <t>(Ｎ)</t>
  </si>
  <si>
    <t>奈良市</t>
  </si>
  <si>
    <t>五條市</t>
  </si>
  <si>
    <t>葛城市</t>
  </si>
  <si>
    <t>宇陀市</t>
  </si>
  <si>
    <t>田原本町</t>
  </si>
  <si>
    <t>野迫川村</t>
  </si>
  <si>
    <t>十津川村</t>
  </si>
  <si>
    <t>下北山村</t>
  </si>
  <si>
    <t>報道資料</t>
  </si>
  <si>
    <t>↑</t>
  </si>
  <si>
    <t>昨年度分析資料より数値コピー</t>
  </si>
  <si>
    <t>歳入総額</t>
  </si>
  <si>
    <t>歳入総額に占める収入済額の割合</t>
  </si>
  <si>
    <t>不納欠損
処理額が
調定に
占める割合
（Ｈ／Ａ）</t>
  </si>
  <si>
    <t>【出典：地方財政状況調査、奈良県独自調査】</t>
  </si>
  <si>
    <t>　　　　　　　　　　　　</t>
  </si>
  <si>
    <t>普通会計決算報道資料から転記</t>
  </si>
  <si>
    <t>不納欠損額調から転記</t>
  </si>
  <si>
    <t>非表示→</t>
  </si>
  <si>
    <t>←非表示</t>
  </si>
  <si>
    <t>■平成３０年度　市町村別不納欠損処理状況</t>
  </si>
  <si>
    <t>■平成３０年度 市町村税主要税目の徴収実績【滞納繰越分】</t>
  </si>
  <si>
    <t>■平成３０年度 市町村税主要税目の徴収実績【現年課税分】</t>
  </si>
  <si>
    <t>■平成３０年度 市町村税主要税目の徴収実績【合計（現年課税分＋滞納繰越分）】</t>
  </si>
  <si>
    <t>平成３０年度</t>
  </si>
  <si>
    <t>平成２９年度</t>
  </si>
  <si>
    <t>【出典：地方財政状況調査、奈良県独自調査】</t>
  </si>
  <si>
    <t>【出典：地方財政状況調査】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</si>
</sst>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
    <numFmt numFmtId="178" formatCode="#,##0;&quot;▲&quot;* #,##0"/>
    <numFmt numFmtId="179" formatCode="#,##0.0&quot;%&quot;;&quot;▲&quot;* #,##0.0&quot;%&quot;"/>
    <numFmt numFmtId="180" formatCode="#,##0_ "/>
    <numFmt numFmtId="181" formatCode="#,##0_);[Red]\(#,##0\)"/>
    <numFmt numFmtId="182" formatCode="#,##0.0_);[Red]\(#,##0.0\)"/>
    <numFmt numFmtId="183" formatCode="0.0_ "/>
    <numFmt numFmtId="184" formatCode="0.0;&quot;▲ &quot;0.0"/>
    <numFmt numFmtId="185" formatCode="#,##0.0;&quot;▲ &quot;#,##0.0"/>
  </numFmts>
  <fonts count="54">
    <font>
      <sz val="14"/>
      <name val="明朝"/>
      <family val="3"/>
    </font>
    <font>
      <sz val="11"/>
      <color indexed="8"/>
      <name val="ＭＳ Ｐゴシック"/>
      <family val="3"/>
    </font>
    <font>
      <sz val="16"/>
      <name val="ＭＳ ゴシック"/>
      <family val="3"/>
    </font>
    <font>
      <sz val="6"/>
      <name val="ＭＳ Ｐゴシック"/>
      <family val="3"/>
    </font>
    <font>
      <sz val="14"/>
      <name val="ＭＳ ゴシック"/>
      <family val="3"/>
    </font>
    <font>
      <sz val="11"/>
      <name val="ＭＳ ゴシック"/>
      <family val="3"/>
    </font>
    <font>
      <sz val="11"/>
      <name val="ＭＳ Ｐゴシック"/>
      <family val="3"/>
    </font>
    <font>
      <sz val="10"/>
      <name val="ＭＳ ゴシック"/>
      <family val="3"/>
    </font>
    <font>
      <sz val="7"/>
      <name val="明朝"/>
      <family val="3"/>
    </font>
    <font>
      <sz val="16"/>
      <name val="ＭＳ 明朝"/>
      <family val="1"/>
    </font>
    <font>
      <b/>
      <sz val="11"/>
      <name val="ＭＳ ゴシック"/>
      <family val="3"/>
    </font>
    <font>
      <sz val="10"/>
      <name val="ＭＳ Ｐゴシック"/>
      <family val="3"/>
    </font>
    <font>
      <sz val="9"/>
      <name val="ＭＳ ゴシック"/>
      <family val="3"/>
    </font>
    <font>
      <sz val="10"/>
      <color indexed="10"/>
      <name val="ＭＳ ゴシック"/>
      <family val="3"/>
    </font>
    <font>
      <sz val="12"/>
      <name val="ＭＳ ゴシック"/>
      <family val="3"/>
    </font>
    <font>
      <b/>
      <sz val="14"/>
      <name val="ＭＳ ゴシック"/>
      <family val="3"/>
    </font>
    <font>
      <sz val="11"/>
      <color indexed="8"/>
      <name val="ＭＳ ゴシック"/>
      <family val="3"/>
    </font>
    <font>
      <sz val="14"/>
      <color indexed="8"/>
      <name val="ＭＳ ゴシック"/>
      <family val="3"/>
    </font>
    <font>
      <sz val="9.5"/>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13"/>
        <bgColor indexed="64"/>
      </patternFill>
    </fill>
    <fill>
      <patternFill patternType="solid">
        <fgColor indexed="23"/>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style="thin"/>
      <right style="thin"/>
      <top style="medium"/>
      <bottom style="thin"/>
    </border>
    <border>
      <left style="thin"/>
      <right style="medium"/>
      <top style="medium"/>
      <bottom style="thin"/>
    </border>
    <border>
      <left/>
      <right/>
      <top style="medium"/>
      <bottom style="thin"/>
    </border>
    <border>
      <left style="medium"/>
      <right/>
      <top/>
      <bottom/>
    </border>
    <border>
      <left style="thin"/>
      <right/>
      <top/>
      <bottom/>
    </border>
    <border>
      <left style="thin"/>
      <right style="thin"/>
      <top/>
      <bottom/>
    </border>
    <border>
      <left style="thin"/>
      <right/>
      <top style="thin"/>
      <bottom/>
    </border>
    <border>
      <left style="thin"/>
      <right style="thin"/>
      <top style="thin"/>
      <bottom/>
    </border>
    <border>
      <left style="thin"/>
      <right style="medium"/>
      <top/>
      <botto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style="thin"/>
      <right/>
      <top/>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top style="hair"/>
      <bottom style="hair"/>
    </border>
    <border>
      <left style="thin"/>
      <right style="thin"/>
      <top style="hair"/>
      <bottom/>
    </border>
    <border>
      <left style="thin"/>
      <right style="medium"/>
      <top style="hair"/>
      <bottom/>
    </border>
    <border>
      <left style="medium"/>
      <right style="medium"/>
      <top style="hair"/>
      <bottom/>
    </border>
    <border>
      <left style="medium"/>
      <right style="thin"/>
      <top style="hair"/>
      <bottom/>
    </border>
    <border>
      <left style="thin"/>
      <right/>
      <top style="hair"/>
      <bottom/>
    </border>
    <border>
      <left style="medium"/>
      <right style="medium"/>
      <top style="medium"/>
      <bottom/>
    </border>
    <border>
      <left style="medium"/>
      <right style="thin"/>
      <top style="double"/>
      <bottom style="thin"/>
    </border>
    <border>
      <left style="thin"/>
      <right style="thin"/>
      <top style="double"/>
      <bottom style="thin"/>
    </border>
    <border>
      <left style="thin"/>
      <right style="medium"/>
      <top style="double"/>
      <bottom style="thin"/>
    </border>
    <border>
      <left style="thin"/>
      <right/>
      <top style="double"/>
      <bottom style="thin"/>
    </border>
    <border>
      <left style="medium"/>
      <right style="medium"/>
      <top style="medium"/>
      <bottom style="hair"/>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style="medium"/>
      <top style="hair"/>
      <bottom style="medium"/>
    </border>
    <border>
      <left style="medium"/>
      <right style="medium"/>
      <top/>
      <bottom/>
    </border>
    <border>
      <left style="medium"/>
      <right/>
      <top style="medium"/>
      <bottom/>
    </border>
    <border>
      <left style="medium"/>
      <right style="thin"/>
      <top style="thin">
        <color indexed="8"/>
      </top>
      <bottom/>
    </border>
    <border>
      <left style="thin"/>
      <right style="thin"/>
      <top style="thin">
        <color indexed="8"/>
      </top>
      <bottom/>
    </border>
    <border>
      <left/>
      <right/>
      <top style="thin">
        <color indexed="8"/>
      </top>
      <bottom/>
    </border>
    <border>
      <left style="thin"/>
      <right/>
      <top style="thin">
        <color indexed="8"/>
      </top>
      <bottom/>
    </border>
    <border>
      <left style="double">
        <color indexed="8"/>
      </left>
      <right style="medium"/>
      <top style="thin">
        <color indexed="8"/>
      </top>
      <bottom/>
    </border>
    <border>
      <left/>
      <right style="thin"/>
      <top style="thin">
        <color indexed="8"/>
      </top>
      <bottom/>
    </border>
    <border>
      <left style="double">
        <color indexed="8"/>
      </left>
      <right style="medium">
        <color indexed="8"/>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style="medium"/>
      <right style="thin">
        <color indexed="8"/>
      </right>
      <top/>
      <bottom/>
    </border>
    <border>
      <left style="thin">
        <color indexed="8"/>
      </left>
      <right style="thin">
        <color indexed="8"/>
      </right>
      <top/>
      <bottom/>
    </border>
    <border>
      <left style="thin">
        <color indexed="8"/>
      </left>
      <right/>
      <top/>
      <bottom/>
    </border>
    <border>
      <left style="double">
        <color indexed="8"/>
      </left>
      <right style="medium"/>
      <top/>
      <bottom/>
    </border>
    <border>
      <left/>
      <right style="thin">
        <color indexed="8"/>
      </right>
      <top/>
      <bottom/>
    </border>
    <border>
      <left style="double">
        <color indexed="8"/>
      </left>
      <right style="medium">
        <color indexed="8"/>
      </right>
      <top/>
      <bottom/>
    </border>
    <border>
      <left style="medium"/>
      <right/>
      <top/>
      <bottom style="medium"/>
    </border>
    <border>
      <left style="medium"/>
      <right style="thin">
        <color indexed="8"/>
      </right>
      <top/>
      <bottom style="medium"/>
    </border>
    <border>
      <left style="thin">
        <color indexed="8"/>
      </left>
      <right style="thin">
        <color indexed="8"/>
      </right>
      <top/>
      <bottom style="medium"/>
    </border>
    <border>
      <left style="thin">
        <color indexed="8"/>
      </left>
      <right/>
      <top/>
      <bottom style="medium"/>
    </border>
    <border>
      <left style="double">
        <color indexed="8"/>
      </left>
      <right style="medium"/>
      <top/>
      <bottom style="medium"/>
    </border>
    <border>
      <left/>
      <right style="thin">
        <color indexed="8"/>
      </right>
      <top/>
      <bottom style="medium"/>
    </border>
    <border>
      <left style="double">
        <color indexed="8"/>
      </left>
      <right style="medium">
        <color indexed="8"/>
      </right>
      <top/>
      <bottom style="medium"/>
    </border>
    <border>
      <left style="medium"/>
      <right style="double"/>
      <top/>
      <bottom style="medium"/>
    </border>
    <border>
      <left style="double"/>
      <right style="medium"/>
      <top/>
      <bottom style="medium"/>
    </border>
    <border>
      <left style="double"/>
      <right/>
      <top/>
      <bottom style="medium"/>
    </border>
    <border>
      <left style="medium"/>
      <right/>
      <top/>
      <bottom style="thin">
        <color indexed="8"/>
      </bottom>
    </border>
    <border>
      <left style="medium"/>
      <right style="thin"/>
      <top/>
      <bottom style="thin"/>
    </border>
    <border>
      <left/>
      <right style="thin"/>
      <top/>
      <bottom style="thin"/>
    </border>
    <border>
      <left/>
      <right/>
      <top/>
      <bottom style="thin"/>
    </border>
    <border>
      <left style="thin"/>
      <right/>
      <top/>
      <bottom style="thin"/>
    </border>
    <border>
      <left style="double">
        <color indexed="8"/>
      </left>
      <right style="medium"/>
      <top/>
      <bottom style="thin"/>
    </border>
    <border>
      <left style="double">
        <color indexed="8"/>
      </left>
      <right style="medium">
        <color indexed="8"/>
      </right>
      <top/>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double"/>
      <right style="medium"/>
      <top/>
      <bottom style="thin">
        <color indexed="8"/>
      </bottom>
    </border>
    <border>
      <left style="medium"/>
      <right/>
      <top/>
      <bottom style="thin"/>
    </border>
    <border>
      <left style="double"/>
      <right style="medium"/>
      <top/>
      <bottom style="thin"/>
    </border>
    <border>
      <left style="double"/>
      <right/>
      <top/>
      <bottom style="thin"/>
    </border>
    <border>
      <left style="dotted"/>
      <right style="medium"/>
      <top/>
      <bottom style="thin"/>
    </border>
    <border>
      <left style="medium"/>
      <right/>
      <top style="thin">
        <color indexed="8"/>
      </top>
      <bottom style="thin">
        <color indexed="8"/>
      </bottom>
    </border>
    <border>
      <left/>
      <right style="thin"/>
      <top style="thin"/>
      <bottom style="thin"/>
    </border>
    <border>
      <left/>
      <right/>
      <top style="thin"/>
      <bottom style="thin"/>
    </border>
    <border>
      <left style="double">
        <color indexed="8"/>
      </left>
      <right style="medium">
        <color indexed="8"/>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double"/>
      <right style="medium"/>
      <top style="thin">
        <color indexed="8"/>
      </top>
      <bottom style="thin">
        <color indexed="8"/>
      </bottom>
    </border>
    <border>
      <left style="double"/>
      <right style="medium"/>
      <top style="thin"/>
      <bottom style="thin"/>
    </border>
    <border>
      <left style="double"/>
      <right/>
      <top style="thin"/>
      <bottom style="thin"/>
    </border>
    <border>
      <left style="dotted"/>
      <right style="medium"/>
      <top style="thin"/>
      <bottom style="thin"/>
    </border>
    <border>
      <left style="medium"/>
      <right/>
      <top style="thin">
        <color indexed="8"/>
      </top>
      <bottom style="double"/>
    </border>
    <border>
      <left style="medium"/>
      <right style="thin"/>
      <top style="thin"/>
      <bottom style="double"/>
    </border>
    <border>
      <left/>
      <right style="thin"/>
      <top style="thin"/>
      <bottom style="double"/>
    </border>
    <border>
      <left/>
      <right/>
      <top style="thin"/>
      <bottom style="double"/>
    </border>
    <border>
      <left style="thin"/>
      <right/>
      <top style="thin"/>
      <bottom style="double"/>
    </border>
    <border>
      <left style="double">
        <color indexed="8"/>
      </left>
      <right style="medium">
        <color indexed="8"/>
      </right>
      <top style="thin"/>
      <bottom style="double"/>
    </border>
    <border>
      <left/>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top style="thin">
        <color indexed="8"/>
      </top>
      <bottom style="double"/>
    </border>
    <border>
      <left style="double"/>
      <right style="medium"/>
      <top style="thin">
        <color indexed="8"/>
      </top>
      <bottom style="double"/>
    </border>
    <border>
      <left style="double"/>
      <right style="medium"/>
      <top style="thin"/>
      <bottom/>
    </border>
    <border>
      <left style="double"/>
      <right/>
      <top style="thin"/>
      <bottom style="double"/>
    </border>
    <border>
      <left style="dotted"/>
      <right style="medium"/>
      <top style="thin"/>
      <bottom style="double"/>
    </border>
    <border>
      <left style="thin"/>
      <right style="thin"/>
      <top/>
      <bottom style="thin"/>
    </border>
    <border>
      <left style="double">
        <color indexed="8"/>
      </left>
      <right style="medium"/>
      <top style="double">
        <color indexed="8"/>
      </top>
      <bottom style="thin"/>
    </border>
    <border>
      <left style="medium"/>
      <right/>
      <top style="double"/>
      <bottom style="thin"/>
    </border>
    <border>
      <left style="double"/>
      <right style="medium"/>
      <top style="double"/>
      <bottom style="thin"/>
    </border>
    <border>
      <left style="double">
        <color indexed="8"/>
      </left>
      <right style="medium"/>
      <top style="thin"/>
      <bottom style="thin"/>
    </border>
    <border>
      <left style="medium"/>
      <right/>
      <top style="thin"/>
      <bottom style="thin"/>
    </border>
    <border>
      <left style="medium"/>
      <right/>
      <top style="thin">
        <color indexed="8"/>
      </top>
      <bottom style="medium"/>
    </border>
    <border>
      <left style="double">
        <color indexed="8"/>
      </left>
      <right style="medium"/>
      <top style="thin"/>
      <bottom style="medium"/>
    </border>
    <border>
      <left/>
      <right style="thin"/>
      <top style="thin"/>
      <bottom style="medium">
        <color indexed="8"/>
      </bottom>
    </border>
    <border>
      <left style="thin"/>
      <right style="thin"/>
      <top style="thin"/>
      <bottom style="medium">
        <color indexed="8"/>
      </bottom>
    </border>
    <border>
      <left style="thin"/>
      <right/>
      <top style="thin"/>
      <bottom style="medium">
        <color indexed="8"/>
      </bottom>
    </border>
    <border>
      <left style="double">
        <color indexed="8"/>
      </left>
      <right style="medium">
        <color indexed="8"/>
      </right>
      <top style="thin"/>
      <bottom style="medium">
        <color indexed="8"/>
      </botto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top style="thin">
        <color indexed="8"/>
      </top>
      <bottom style="medium"/>
    </border>
    <border>
      <left style="double"/>
      <right style="medium"/>
      <top style="thin">
        <color indexed="8"/>
      </top>
      <bottom style="medium"/>
    </border>
    <border>
      <left style="double"/>
      <right style="medium"/>
      <top style="thin"/>
      <bottom style="medium"/>
    </border>
    <border>
      <left/>
      <right style="thin"/>
      <top style="thin"/>
      <bottom style="medium"/>
    </border>
    <border>
      <left style="double"/>
      <right/>
      <top style="thin"/>
      <bottom style="medium"/>
    </border>
    <border>
      <left style="medium"/>
      <right/>
      <top style="thin"/>
      <bottom style="medium"/>
    </border>
    <border>
      <left style="dotted"/>
      <right style="medium"/>
      <top style="thin"/>
      <bottom style="medium"/>
    </border>
    <border>
      <left/>
      <right style="medium"/>
      <top style="medium"/>
      <bottom style="thin"/>
    </border>
    <border>
      <left style="medium"/>
      <right style="thin">
        <color indexed="8"/>
      </right>
      <top/>
      <bottom style="thin">
        <color indexed="8"/>
      </bottom>
    </border>
    <border>
      <left style="medium"/>
      <right style="double"/>
      <top style="medium"/>
      <bottom style="thin">
        <color indexed="8"/>
      </bottom>
    </border>
    <border>
      <left style="medium"/>
      <right style="medium"/>
      <top/>
      <bottom style="thin"/>
    </border>
    <border>
      <left style="medium"/>
      <right style="thin">
        <color indexed="8"/>
      </right>
      <top style="thin">
        <color indexed="8"/>
      </top>
      <bottom style="thin">
        <color indexed="8"/>
      </bottom>
    </border>
    <border>
      <left style="medium"/>
      <right style="double"/>
      <top style="thin">
        <color indexed="8"/>
      </top>
      <bottom style="thin">
        <color indexed="8"/>
      </bottom>
    </border>
    <border>
      <left style="medium"/>
      <right style="medium"/>
      <top style="thin"/>
      <bottom style="thin"/>
    </border>
    <border>
      <left style="double">
        <color indexed="8"/>
      </left>
      <right style="medium"/>
      <top style="thin"/>
      <bottom style="double"/>
    </border>
    <border>
      <left style="medium"/>
      <right style="thin">
        <color indexed="8"/>
      </right>
      <top style="thin">
        <color indexed="8"/>
      </top>
      <bottom style="double"/>
    </border>
    <border>
      <left style="medium"/>
      <right style="double"/>
      <top style="thin">
        <color indexed="8"/>
      </top>
      <bottom style="double"/>
    </border>
    <border>
      <left style="thin"/>
      <right style="thin"/>
      <top style="thin"/>
      <bottom style="double"/>
    </border>
    <border>
      <left style="thin"/>
      <right style="medium"/>
      <top style="thin"/>
      <bottom style="double"/>
    </border>
    <border>
      <left style="medium"/>
      <right style="medium"/>
      <top style="thin"/>
      <bottom style="double"/>
    </border>
    <border>
      <left style="medium"/>
      <right style="double"/>
      <top/>
      <bottom style="thin"/>
    </border>
    <border>
      <left style="thin"/>
      <right style="medium"/>
      <top/>
      <bottom style="thin"/>
    </border>
    <border>
      <left style="medium"/>
      <right style="double"/>
      <top style="thin"/>
      <bottom style="thin"/>
    </border>
    <border>
      <left style="medium"/>
      <right style="thin">
        <color indexed="8"/>
      </right>
      <top style="thin">
        <color indexed="8"/>
      </top>
      <bottom style="medium"/>
    </border>
    <border>
      <left style="medium"/>
      <right style="double"/>
      <top style="thin"/>
      <bottom style="medium"/>
    </border>
    <border>
      <left style="medium"/>
      <right style="medium"/>
      <top style="thin"/>
      <bottom style="medium"/>
    </border>
    <border>
      <left style="medium"/>
      <right style="double"/>
      <top style="thin"/>
      <bottom style="double"/>
    </border>
    <border>
      <left/>
      <right/>
      <top style="thin"/>
      <bottom/>
    </border>
    <border>
      <left/>
      <right style="thin"/>
      <top style="thin"/>
      <bottom/>
    </border>
    <border>
      <left/>
      <right style="thin"/>
      <top/>
      <bottom style="hair"/>
    </border>
    <border>
      <left/>
      <right style="thin"/>
      <top style="hair"/>
      <bottom style="hair"/>
    </border>
    <border>
      <left/>
      <right style="thin"/>
      <top style="hair"/>
      <bottom/>
    </border>
    <border>
      <left style="medium"/>
      <right style="medium"/>
      <top style="double"/>
      <bottom style="hair"/>
    </border>
    <border>
      <left style="thin"/>
      <right style="thin"/>
      <top style="double"/>
      <bottom style="hair"/>
    </border>
    <border>
      <left/>
      <right style="thin"/>
      <top style="double"/>
      <bottom style="hair"/>
    </border>
    <border>
      <left style="thin"/>
      <right style="thin"/>
      <top style="hair"/>
      <bottom style="medium"/>
    </border>
    <border>
      <left/>
      <right style="thin"/>
      <top style="hair"/>
      <bottom style="medium"/>
    </border>
    <border>
      <left style="medium"/>
      <right/>
      <top style="thin"/>
      <bottom style="double"/>
    </border>
    <border>
      <left style="medium"/>
      <right style="dotted"/>
      <top style="medium"/>
      <bottom/>
    </border>
    <border>
      <left style="medium"/>
      <right style="dotted"/>
      <top/>
      <bottom/>
    </border>
    <border>
      <left style="medium"/>
      <right style="dotted"/>
      <top/>
      <bottom style="medium"/>
    </border>
    <border>
      <left style="dotted"/>
      <right style="medium"/>
      <top style="medium"/>
      <bottom/>
    </border>
    <border>
      <left style="dotted"/>
      <right style="medium"/>
      <top/>
      <bottom/>
    </border>
    <border>
      <left style="dotted"/>
      <right style="medium"/>
      <top/>
      <bottom style="medium"/>
    </border>
    <border>
      <left/>
      <right style="thin"/>
      <top/>
      <bottom/>
    </border>
    <border>
      <left/>
      <right style="thin"/>
      <top/>
      <bottom style="medium"/>
    </border>
    <border>
      <left/>
      <right/>
      <top/>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medium"/>
      <right style="double"/>
      <top style="medium"/>
      <bottom/>
    </border>
    <border>
      <left style="medium"/>
      <right style="double"/>
      <top/>
      <bottom/>
    </border>
    <border>
      <left style="double"/>
      <right style="medium"/>
      <top style="medium"/>
      <bottom/>
    </border>
    <border>
      <left style="double"/>
      <right style="medium"/>
      <top/>
      <bottom/>
    </border>
    <border>
      <left style="double"/>
      <right/>
      <top style="medium"/>
      <bottom/>
    </border>
    <border>
      <left style="double"/>
      <right/>
      <top/>
      <bottom/>
    </border>
    <border>
      <left/>
      <right style="medium">
        <color indexed="8"/>
      </right>
      <top style="medium"/>
      <bottom style="thin">
        <color indexed="8"/>
      </bottom>
    </border>
    <border>
      <left style="medium">
        <color indexed="8"/>
      </left>
      <right/>
      <top style="medium">
        <color indexed="8"/>
      </top>
      <bottom style="thin">
        <color indexed="8"/>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right style="thin"/>
      <top style="medium"/>
      <bottom style="thin"/>
    </border>
    <border>
      <left style="thin"/>
      <right/>
      <top style="medium"/>
      <bottom/>
    </border>
    <border>
      <left/>
      <right style="thin"/>
      <top style="medium"/>
      <bottom/>
    </border>
  </borders>
  <cellStyleXfs count="67">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6" fillId="0" borderId="0">
      <alignment/>
      <protection/>
    </xf>
    <xf numFmtId="0" fontId="19" fillId="0" borderId="0">
      <alignment vertical="center"/>
      <protection/>
    </xf>
    <xf numFmtId="0" fontId="0" fillId="0" borderId="0">
      <alignment/>
      <protection/>
    </xf>
    <xf numFmtId="0" fontId="6" fillId="0" borderId="0">
      <alignment/>
      <protection/>
    </xf>
    <xf numFmtId="0" fontId="6" fillId="0" borderId="0">
      <alignment/>
      <protection/>
    </xf>
    <xf numFmtId="0" fontId="53" fillId="32" borderId="0" applyNumberFormat="0" applyBorder="0" applyAlignment="0" applyProtection="0"/>
  </cellStyleXfs>
  <cellXfs count="413">
    <xf numFmtId="0" fontId="0" fillId="0" borderId="0" xfId="0" applyAlignment="1">
      <alignment/>
    </xf>
    <xf numFmtId="38" fontId="2" fillId="0" borderId="0" xfId="49" applyFont="1" applyFill="1" applyAlignment="1" applyProtection="1">
      <alignment horizontal="left" vertical="center"/>
      <protection/>
    </xf>
    <xf numFmtId="38" fontId="2" fillId="0" borderId="0" xfId="49" applyFont="1" applyFill="1" applyAlignment="1" applyProtection="1">
      <alignment horizontal="center" vertical="center"/>
      <protection/>
    </xf>
    <xf numFmtId="176" fontId="2" fillId="0" borderId="0" xfId="49" applyNumberFormat="1" applyFont="1" applyFill="1" applyAlignment="1" applyProtection="1">
      <alignment horizontal="center" vertical="center"/>
      <protection/>
    </xf>
    <xf numFmtId="0" fontId="4" fillId="0" borderId="0" xfId="0" applyFont="1" applyFill="1" applyAlignment="1">
      <alignment vertical="center"/>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0" fontId="5" fillId="33" borderId="10" xfId="65" applyFont="1" applyFill="1" applyBorder="1" applyAlignment="1" applyProtection="1">
      <alignment horizontal="centerContinuous" vertical="center"/>
      <protection/>
    </xf>
    <xf numFmtId="0" fontId="5" fillId="33" borderId="11" xfId="65" applyFont="1" applyFill="1" applyBorder="1" applyAlignment="1" applyProtection="1">
      <alignment horizontal="centerContinuous" vertical="center"/>
      <protection/>
    </xf>
    <xf numFmtId="38" fontId="7" fillId="33" borderId="12" xfId="49" applyFont="1" applyFill="1" applyBorder="1" applyAlignment="1" applyProtection="1">
      <alignment horizontal="centerContinuous" vertical="center" wrapText="1"/>
      <protection/>
    </xf>
    <xf numFmtId="38" fontId="7" fillId="33" borderId="11" xfId="49" applyFont="1" applyFill="1" applyBorder="1" applyAlignment="1" applyProtection="1">
      <alignment horizontal="centerContinuous" vertical="center" wrapText="1"/>
      <protection/>
    </xf>
    <xf numFmtId="38" fontId="7" fillId="33" borderId="13" xfId="49" applyFont="1" applyFill="1" applyBorder="1" applyAlignment="1" applyProtection="1">
      <alignment horizontal="centerContinuous" vertical="center" wrapText="1"/>
      <protection/>
    </xf>
    <xf numFmtId="0" fontId="5" fillId="33" borderId="14" xfId="65" applyFont="1" applyFill="1" applyBorder="1" applyAlignment="1" applyProtection="1">
      <alignment horizontal="centerContinuous" vertical="center"/>
      <protection/>
    </xf>
    <xf numFmtId="38" fontId="7" fillId="33" borderId="15" xfId="49" applyFont="1" applyFill="1" applyBorder="1" applyAlignment="1" applyProtection="1">
      <alignment horizontal="center" vertical="center" wrapText="1"/>
      <protection/>
    </xf>
    <xf numFmtId="38" fontId="7" fillId="33" borderId="16" xfId="49" applyFont="1" applyFill="1" applyBorder="1" applyAlignment="1" applyProtection="1">
      <alignment horizontal="center" vertical="center" wrapText="1"/>
      <protection/>
    </xf>
    <xf numFmtId="38" fontId="7" fillId="33" borderId="17" xfId="49" applyFont="1" applyFill="1" applyBorder="1" applyAlignment="1" applyProtection="1">
      <alignment horizontal="center" vertical="center" wrapText="1"/>
      <protection/>
    </xf>
    <xf numFmtId="38" fontId="7" fillId="33" borderId="18" xfId="49" applyFont="1" applyFill="1" applyBorder="1" applyAlignment="1" applyProtection="1">
      <alignment vertical="center" wrapText="1"/>
      <protection/>
    </xf>
    <xf numFmtId="38" fontId="7" fillId="33" borderId="19" xfId="49" applyFont="1" applyFill="1" applyBorder="1" applyAlignment="1" applyProtection="1">
      <alignment vertical="center" wrapText="1"/>
      <protection/>
    </xf>
    <xf numFmtId="38" fontId="7" fillId="33" borderId="20" xfId="49" applyFont="1" applyFill="1" applyBorder="1" applyAlignment="1" applyProtection="1">
      <alignment horizontal="center" vertical="center" wrapText="1"/>
      <protection/>
    </xf>
    <xf numFmtId="38" fontId="7" fillId="33" borderId="16" xfId="49" applyFont="1" applyFill="1" applyBorder="1" applyAlignment="1" applyProtection="1">
      <alignment horizontal="center" wrapText="1"/>
      <protection/>
    </xf>
    <xf numFmtId="38" fontId="7" fillId="33" borderId="17" xfId="49" applyFont="1" applyFill="1" applyBorder="1" applyAlignment="1" applyProtection="1">
      <alignment horizontal="center" wrapText="1"/>
      <protection/>
    </xf>
    <xf numFmtId="38" fontId="7" fillId="33" borderId="15" xfId="49" applyFont="1" applyFill="1" applyBorder="1" applyAlignment="1" applyProtection="1">
      <alignment horizontal="center" vertical="top" wrapText="1"/>
      <protection/>
    </xf>
    <xf numFmtId="38" fontId="7" fillId="33" borderId="16" xfId="49" applyFont="1" applyFill="1" applyBorder="1" applyAlignment="1" applyProtection="1">
      <alignment horizontal="center" vertical="top" wrapText="1"/>
      <protection/>
    </xf>
    <xf numFmtId="38" fontId="7" fillId="33" borderId="17" xfId="49" applyFont="1" applyFill="1" applyBorder="1" applyAlignment="1" applyProtection="1">
      <alignment horizontal="center" vertical="top" wrapText="1"/>
      <protection/>
    </xf>
    <xf numFmtId="38" fontId="7" fillId="33" borderId="20" xfId="49" applyFont="1" applyFill="1" applyBorder="1" applyAlignment="1" applyProtection="1">
      <alignment horizontal="center" vertical="top" shrinkToFit="1"/>
      <protection/>
    </xf>
    <xf numFmtId="38" fontId="7" fillId="33" borderId="21" xfId="49" applyFont="1" applyFill="1" applyBorder="1" applyAlignment="1" applyProtection="1">
      <alignment horizontal="center" vertical="center" wrapText="1"/>
      <protection/>
    </xf>
    <xf numFmtId="38" fontId="7" fillId="33" borderId="22" xfId="49" applyFont="1" applyFill="1" applyBorder="1" applyAlignment="1" applyProtection="1">
      <alignment horizontal="center" vertical="center" wrapText="1"/>
      <protection/>
    </xf>
    <xf numFmtId="38" fontId="7" fillId="33" borderId="23" xfId="49" applyFont="1" applyFill="1" applyBorder="1" applyAlignment="1" applyProtection="1">
      <alignment horizontal="center" vertical="center" wrapText="1"/>
      <protection/>
    </xf>
    <xf numFmtId="38" fontId="7" fillId="33" borderId="24" xfId="49" applyFont="1" applyFill="1" applyBorder="1" applyAlignment="1" applyProtection="1">
      <alignment horizontal="center" vertical="center" wrapText="1"/>
      <protection/>
    </xf>
    <xf numFmtId="38" fontId="5" fillId="0" borderId="25" xfId="49" applyFont="1" applyFill="1" applyBorder="1" applyAlignment="1">
      <alignment horizontal="distributed" vertical="center"/>
    </xf>
    <xf numFmtId="38" fontId="5" fillId="0" borderId="26" xfId="49" applyFont="1" applyFill="1" applyBorder="1" applyAlignment="1">
      <alignment vertical="center"/>
    </xf>
    <xf numFmtId="38" fontId="5" fillId="0" borderId="27" xfId="49" applyFont="1" applyFill="1" applyBorder="1" applyAlignment="1">
      <alignment vertical="center"/>
    </xf>
    <xf numFmtId="177" fontId="5" fillId="0" borderId="27" xfId="42" applyNumberFormat="1" applyFont="1" applyFill="1" applyBorder="1" applyAlignment="1">
      <alignment vertical="center"/>
    </xf>
    <xf numFmtId="38" fontId="5" fillId="0" borderId="28" xfId="49" applyFont="1" applyFill="1" applyBorder="1" applyAlignment="1">
      <alignment vertical="center"/>
    </xf>
    <xf numFmtId="178" fontId="5" fillId="0" borderId="29" xfId="49" applyNumberFormat="1" applyFont="1" applyFill="1" applyBorder="1" applyAlignment="1">
      <alignment vertical="center"/>
    </xf>
    <xf numFmtId="179" fontId="5" fillId="0" borderId="27" xfId="42" applyNumberFormat="1" applyFont="1" applyFill="1" applyBorder="1" applyAlignment="1">
      <alignment vertical="center"/>
    </xf>
    <xf numFmtId="178" fontId="5" fillId="0" borderId="27" xfId="49" applyNumberFormat="1" applyFont="1" applyFill="1" applyBorder="1" applyAlignment="1">
      <alignment vertical="center"/>
    </xf>
    <xf numFmtId="38" fontId="5" fillId="0" borderId="30" xfId="49" applyFont="1" applyFill="1" applyBorder="1" applyAlignment="1">
      <alignment horizontal="distributed" vertical="center"/>
    </xf>
    <xf numFmtId="38" fontId="5" fillId="0" borderId="31" xfId="49" applyFont="1" applyFill="1" applyBorder="1" applyAlignment="1">
      <alignment vertical="center"/>
    </xf>
    <xf numFmtId="38" fontId="5" fillId="0" borderId="32" xfId="49" applyFont="1" applyFill="1" applyBorder="1" applyAlignment="1">
      <alignment vertical="center"/>
    </xf>
    <xf numFmtId="177" fontId="5" fillId="0" borderId="32" xfId="42" applyNumberFormat="1" applyFont="1" applyFill="1" applyBorder="1" applyAlignment="1">
      <alignment vertical="center"/>
    </xf>
    <xf numFmtId="38" fontId="5" fillId="0" borderId="33" xfId="49" applyFont="1" applyFill="1" applyBorder="1" applyAlignment="1">
      <alignment vertical="center"/>
    </xf>
    <xf numFmtId="178" fontId="5" fillId="0" borderId="34" xfId="49" applyNumberFormat="1" applyFont="1" applyFill="1" applyBorder="1" applyAlignment="1">
      <alignment vertical="center"/>
    </xf>
    <xf numFmtId="179" fontId="5" fillId="0" borderId="32" xfId="49" applyNumberFormat="1" applyFont="1" applyFill="1" applyBorder="1" applyAlignment="1">
      <alignment vertical="center"/>
    </xf>
    <xf numFmtId="178" fontId="5" fillId="0" borderId="32" xfId="49" applyNumberFormat="1" applyFont="1" applyFill="1" applyBorder="1" applyAlignment="1">
      <alignment vertical="center"/>
    </xf>
    <xf numFmtId="177" fontId="5" fillId="0" borderId="35" xfId="42" applyNumberFormat="1" applyFont="1" applyFill="1" applyBorder="1" applyAlignment="1">
      <alignment vertical="center"/>
    </xf>
    <xf numFmtId="38" fontId="5" fillId="0" borderId="36" xfId="49" applyFont="1" applyFill="1" applyBorder="1" applyAlignment="1">
      <alignment vertical="center"/>
    </xf>
    <xf numFmtId="38" fontId="5" fillId="0" borderId="37" xfId="49" applyFont="1" applyFill="1" applyBorder="1" applyAlignment="1">
      <alignment horizontal="distributed" vertical="center"/>
    </xf>
    <xf numFmtId="38" fontId="5" fillId="0" borderId="38" xfId="49" applyFont="1" applyFill="1" applyBorder="1" applyAlignment="1">
      <alignment vertical="center"/>
    </xf>
    <xf numFmtId="38" fontId="5" fillId="0" borderId="35" xfId="49" applyFont="1" applyFill="1" applyBorder="1" applyAlignment="1">
      <alignment vertical="center"/>
    </xf>
    <xf numFmtId="178" fontId="5" fillId="0" borderId="39" xfId="49" applyNumberFormat="1" applyFont="1" applyFill="1" applyBorder="1" applyAlignment="1">
      <alignment vertical="center"/>
    </xf>
    <xf numFmtId="179" fontId="5" fillId="0" borderId="35" xfId="49" applyNumberFormat="1" applyFont="1" applyFill="1" applyBorder="1" applyAlignment="1">
      <alignment vertical="center"/>
    </xf>
    <xf numFmtId="178" fontId="5" fillId="0" borderId="35" xfId="49" applyNumberFormat="1" applyFont="1" applyFill="1" applyBorder="1" applyAlignment="1">
      <alignment vertical="center"/>
    </xf>
    <xf numFmtId="38" fontId="5" fillId="34" borderId="40" xfId="49" applyFont="1" applyFill="1" applyBorder="1" applyAlignment="1">
      <alignment horizontal="distributed" vertical="center"/>
    </xf>
    <xf numFmtId="38" fontId="5" fillId="34" borderId="41" xfId="49" applyFont="1" applyFill="1" applyBorder="1" applyAlignment="1">
      <alignment vertical="center"/>
    </xf>
    <xf numFmtId="38" fontId="5" fillId="34" borderId="42" xfId="49" applyFont="1" applyFill="1" applyBorder="1" applyAlignment="1">
      <alignment vertical="center"/>
    </xf>
    <xf numFmtId="177" fontId="5" fillId="34" borderId="42" xfId="42" applyNumberFormat="1" applyFont="1" applyFill="1" applyBorder="1" applyAlignment="1">
      <alignment vertical="center"/>
    </xf>
    <xf numFmtId="38" fontId="5" fillId="34" borderId="43" xfId="49" applyFont="1" applyFill="1" applyBorder="1" applyAlignment="1">
      <alignment vertical="center"/>
    </xf>
    <xf numFmtId="178" fontId="5" fillId="34" borderId="44" xfId="49" applyNumberFormat="1" applyFont="1" applyFill="1" applyBorder="1" applyAlignment="1">
      <alignment vertical="center"/>
    </xf>
    <xf numFmtId="179" fontId="5" fillId="34" borderId="42" xfId="49" applyNumberFormat="1" applyFont="1" applyFill="1" applyBorder="1" applyAlignment="1">
      <alignment vertical="center"/>
    </xf>
    <xf numFmtId="178" fontId="5" fillId="34" borderId="42" xfId="49" applyNumberFormat="1" applyFont="1" applyFill="1" applyBorder="1" applyAlignment="1">
      <alignment vertical="center"/>
    </xf>
    <xf numFmtId="38" fontId="5" fillId="34" borderId="45" xfId="49" applyFont="1" applyFill="1" applyBorder="1" applyAlignment="1">
      <alignment horizontal="distributed" vertical="center"/>
    </xf>
    <xf numFmtId="38" fontId="5" fillId="34" borderId="46" xfId="49" applyFont="1" applyFill="1" applyBorder="1" applyAlignment="1">
      <alignment horizontal="distributed" vertical="center"/>
    </xf>
    <xf numFmtId="38" fontId="5" fillId="34" borderId="47" xfId="49" applyFont="1" applyFill="1" applyBorder="1" applyAlignment="1">
      <alignment vertical="center"/>
    </xf>
    <xf numFmtId="38" fontId="5" fillId="34" borderId="48" xfId="49" applyFont="1" applyFill="1" applyBorder="1" applyAlignment="1">
      <alignment vertical="center"/>
    </xf>
    <xf numFmtId="177" fontId="5" fillId="34" borderId="48" xfId="42" applyNumberFormat="1" applyFont="1" applyFill="1" applyBorder="1" applyAlignment="1">
      <alignment vertical="center"/>
    </xf>
    <xf numFmtId="38" fontId="5" fillId="34" borderId="49" xfId="49" applyFont="1" applyFill="1" applyBorder="1" applyAlignment="1">
      <alignment vertical="center"/>
    </xf>
    <xf numFmtId="178" fontId="5" fillId="34" borderId="50" xfId="49" applyNumberFormat="1" applyFont="1" applyFill="1" applyBorder="1" applyAlignment="1">
      <alignment vertical="center"/>
    </xf>
    <xf numFmtId="179" fontId="5" fillId="34" borderId="48" xfId="49" applyNumberFormat="1" applyFont="1" applyFill="1" applyBorder="1" applyAlignment="1">
      <alignment vertical="center"/>
    </xf>
    <xf numFmtId="178" fontId="5" fillId="34" borderId="48" xfId="49" applyNumberFormat="1" applyFont="1" applyFill="1" applyBorder="1" applyAlignment="1">
      <alignment vertical="center"/>
    </xf>
    <xf numFmtId="38" fontId="5" fillId="34" borderId="30" xfId="49" applyFont="1" applyFill="1" applyBorder="1" applyAlignment="1">
      <alignment horizontal="distributed" vertical="center"/>
    </xf>
    <xf numFmtId="38" fontId="5" fillId="34" borderId="51" xfId="49" applyFont="1" applyFill="1" applyBorder="1" applyAlignment="1">
      <alignment horizontal="distributed" vertical="center"/>
    </xf>
    <xf numFmtId="38" fontId="5" fillId="34" borderId="52" xfId="49" applyFont="1" applyFill="1" applyBorder="1" applyAlignment="1">
      <alignment vertical="center"/>
    </xf>
    <xf numFmtId="38" fontId="10" fillId="34" borderId="53" xfId="49" applyFont="1" applyFill="1" applyBorder="1" applyAlignment="1">
      <alignment vertical="center"/>
    </xf>
    <xf numFmtId="177" fontId="5" fillId="34" borderId="53" xfId="42" applyNumberFormat="1" applyFont="1" applyFill="1" applyBorder="1" applyAlignment="1">
      <alignment vertical="center"/>
    </xf>
    <xf numFmtId="38" fontId="5" fillId="34" borderId="54" xfId="49" applyFont="1" applyFill="1" applyBorder="1" applyAlignment="1">
      <alignment vertical="center"/>
    </xf>
    <xf numFmtId="38" fontId="5" fillId="34" borderId="53" xfId="49" applyFont="1" applyFill="1" applyBorder="1" applyAlignment="1">
      <alignment vertical="center"/>
    </xf>
    <xf numFmtId="178" fontId="10" fillId="34" borderId="55" xfId="49" applyNumberFormat="1" applyFont="1" applyFill="1" applyBorder="1" applyAlignment="1">
      <alignment vertical="center"/>
    </xf>
    <xf numFmtId="179" fontId="10" fillId="34" borderId="53" xfId="49" applyNumberFormat="1" applyFont="1" applyFill="1" applyBorder="1" applyAlignment="1">
      <alignment vertical="center"/>
    </xf>
    <xf numFmtId="178" fontId="5" fillId="34" borderId="53" xfId="49" applyNumberFormat="1" applyFont="1" applyFill="1" applyBorder="1" applyAlignment="1">
      <alignment vertical="center"/>
    </xf>
    <xf numFmtId="38" fontId="5" fillId="34" borderId="56" xfId="49" applyFont="1" applyFill="1" applyBorder="1" applyAlignment="1">
      <alignment horizontal="distributed" vertical="center"/>
    </xf>
    <xf numFmtId="38" fontId="5" fillId="0" borderId="0" xfId="49" applyFont="1" applyFill="1" applyBorder="1" applyAlignment="1">
      <alignment horizontal="center" vertical="center"/>
    </xf>
    <xf numFmtId="38" fontId="5" fillId="0" borderId="0" xfId="49" applyFont="1" applyFill="1" applyBorder="1" applyAlignment="1">
      <alignment vertical="center"/>
    </xf>
    <xf numFmtId="177" fontId="5" fillId="0" borderId="0" xfId="42" applyNumberFormat="1" applyFont="1" applyFill="1" applyBorder="1" applyAlignment="1">
      <alignment vertical="center"/>
    </xf>
    <xf numFmtId="180" fontId="5" fillId="0" borderId="0" xfId="42" applyNumberFormat="1" applyFont="1" applyFill="1" applyBorder="1" applyAlignment="1">
      <alignment vertical="center"/>
    </xf>
    <xf numFmtId="38" fontId="11" fillId="0" borderId="0" xfId="49" applyFont="1" applyFill="1" applyBorder="1" applyAlignment="1">
      <alignment horizontal="right" vertical="top"/>
    </xf>
    <xf numFmtId="0" fontId="12" fillId="0" borderId="0" xfId="0" applyFont="1" applyFill="1" applyAlignment="1">
      <alignment vertical="center"/>
    </xf>
    <xf numFmtId="0" fontId="13" fillId="0" borderId="0" xfId="0" applyFont="1" applyFill="1" applyAlignment="1">
      <alignment vertical="center"/>
    </xf>
    <xf numFmtId="0" fontId="7" fillId="0" borderId="0" xfId="0" applyFont="1" applyFill="1" applyAlignment="1">
      <alignment vertical="center"/>
    </xf>
    <xf numFmtId="38" fontId="5" fillId="0" borderId="40" xfId="49" applyFont="1" applyFill="1" applyBorder="1" applyAlignment="1">
      <alignment vertical="top" wrapText="1"/>
    </xf>
    <xf numFmtId="38" fontId="5" fillId="0" borderId="57" xfId="49" applyFont="1" applyFill="1" applyBorder="1" applyAlignment="1">
      <alignment vertical="top" wrapText="1"/>
    </xf>
    <xf numFmtId="38" fontId="5" fillId="0" borderId="51" xfId="49" applyFont="1" applyFill="1" applyBorder="1" applyAlignment="1">
      <alignment vertical="top" wrapText="1"/>
    </xf>
    <xf numFmtId="181" fontId="4" fillId="0" borderId="0" xfId="0" applyNumberFormat="1" applyFont="1" applyBorder="1" applyAlignment="1">
      <alignment vertical="center"/>
    </xf>
    <xf numFmtId="181" fontId="4" fillId="0" borderId="0" xfId="0" applyNumberFormat="1" applyFont="1" applyBorder="1" applyAlignment="1">
      <alignment horizontal="center" vertical="center"/>
    </xf>
    <xf numFmtId="182" fontId="4" fillId="0" borderId="0" xfId="0" applyNumberFormat="1" applyFont="1" applyBorder="1" applyAlignment="1">
      <alignment vertical="center"/>
    </xf>
    <xf numFmtId="182" fontId="4" fillId="0" borderId="0" xfId="0" applyNumberFormat="1" applyFont="1" applyBorder="1" applyAlignment="1">
      <alignment horizontal="right" vertical="center"/>
    </xf>
    <xf numFmtId="181" fontId="4" fillId="0" borderId="0" xfId="0" applyNumberFormat="1" applyFont="1" applyAlignment="1">
      <alignment vertical="center"/>
    </xf>
    <xf numFmtId="181" fontId="14" fillId="33" borderId="58" xfId="0" applyNumberFormat="1" applyFont="1" applyFill="1" applyBorder="1" applyAlignment="1">
      <alignment vertical="center"/>
    </xf>
    <xf numFmtId="181" fontId="14" fillId="0" borderId="0" xfId="0" applyNumberFormat="1" applyFont="1" applyAlignment="1">
      <alignment vertical="center"/>
    </xf>
    <xf numFmtId="181" fontId="10" fillId="33" borderId="14" xfId="0" applyNumberFormat="1" applyFont="1" applyFill="1" applyBorder="1" applyAlignment="1">
      <alignment vertical="center" wrapText="1"/>
    </xf>
    <xf numFmtId="181" fontId="5" fillId="33" borderId="15" xfId="0" applyNumberFormat="1" applyFont="1" applyFill="1" applyBorder="1" applyAlignment="1">
      <alignment vertical="center"/>
    </xf>
    <xf numFmtId="181" fontId="5" fillId="33" borderId="59" xfId="0" applyNumberFormat="1" applyFont="1" applyFill="1" applyBorder="1" applyAlignment="1">
      <alignment horizontal="center" vertical="center"/>
    </xf>
    <xf numFmtId="181" fontId="5" fillId="33" borderId="60" xfId="0" applyNumberFormat="1" applyFont="1" applyFill="1" applyBorder="1" applyAlignment="1">
      <alignment horizontal="center" vertical="center"/>
    </xf>
    <xf numFmtId="181" fontId="5" fillId="33" borderId="61" xfId="0" applyNumberFormat="1" applyFont="1" applyFill="1" applyBorder="1" applyAlignment="1">
      <alignment horizontal="center" vertical="center"/>
    </xf>
    <xf numFmtId="181" fontId="5" fillId="33" borderId="62" xfId="0" applyNumberFormat="1" applyFont="1" applyFill="1" applyBorder="1" applyAlignment="1">
      <alignment horizontal="center" vertical="center"/>
    </xf>
    <xf numFmtId="181" fontId="5" fillId="33" borderId="63" xfId="0" applyNumberFormat="1" applyFont="1" applyFill="1" applyBorder="1" applyAlignment="1">
      <alignment horizontal="center" vertical="center"/>
    </xf>
    <xf numFmtId="181" fontId="5" fillId="33" borderId="64" xfId="0" applyNumberFormat="1" applyFont="1" applyFill="1" applyBorder="1" applyAlignment="1">
      <alignment horizontal="center" vertical="center"/>
    </xf>
    <xf numFmtId="181" fontId="5" fillId="33" borderId="65" xfId="0" applyNumberFormat="1" applyFont="1" applyFill="1" applyBorder="1" applyAlignment="1">
      <alignment horizontal="center" vertical="center"/>
    </xf>
    <xf numFmtId="181" fontId="5" fillId="33" borderId="66" xfId="0" applyNumberFormat="1" applyFont="1" applyFill="1" applyBorder="1" applyAlignment="1">
      <alignment horizontal="center"/>
    </xf>
    <xf numFmtId="181" fontId="5" fillId="33" borderId="67" xfId="0" applyNumberFormat="1" applyFont="1" applyFill="1" applyBorder="1" applyAlignment="1">
      <alignment horizontal="center"/>
    </xf>
    <xf numFmtId="181" fontId="5" fillId="33" borderId="68" xfId="0" applyNumberFormat="1" applyFont="1" applyFill="1" applyBorder="1" applyAlignment="1">
      <alignment horizontal="center"/>
    </xf>
    <xf numFmtId="181" fontId="5" fillId="33" borderId="65" xfId="0" applyNumberFormat="1" applyFont="1" applyFill="1" applyBorder="1" applyAlignment="1">
      <alignment horizontal="center"/>
    </xf>
    <xf numFmtId="181" fontId="5" fillId="0" borderId="0" xfId="0" applyNumberFormat="1" applyFont="1" applyAlignment="1">
      <alignment vertical="center"/>
    </xf>
    <xf numFmtId="181" fontId="5" fillId="33" borderId="15" xfId="0" applyNumberFormat="1" applyFont="1" applyFill="1" applyBorder="1" applyAlignment="1">
      <alignment horizontal="center" vertical="center"/>
    </xf>
    <xf numFmtId="181" fontId="5" fillId="33" borderId="69" xfId="0" applyNumberFormat="1" applyFont="1" applyFill="1" applyBorder="1" applyAlignment="1">
      <alignment horizontal="center" vertical="center"/>
    </xf>
    <xf numFmtId="181" fontId="5" fillId="33" borderId="70" xfId="0" applyNumberFormat="1" applyFont="1" applyFill="1" applyBorder="1" applyAlignment="1">
      <alignment horizontal="center" vertical="center"/>
    </xf>
    <xf numFmtId="181" fontId="5" fillId="33" borderId="71" xfId="0" applyNumberFormat="1" applyFont="1" applyFill="1" applyBorder="1" applyAlignment="1">
      <alignment horizontal="center" vertical="center"/>
    </xf>
    <xf numFmtId="181" fontId="5" fillId="33" borderId="16" xfId="0" applyNumberFormat="1" applyFont="1" applyFill="1" applyBorder="1" applyAlignment="1">
      <alignment horizontal="center" vertical="center"/>
    </xf>
    <xf numFmtId="181" fontId="5" fillId="33" borderId="72" xfId="0" applyNumberFormat="1" applyFont="1" applyFill="1" applyBorder="1" applyAlignment="1">
      <alignment horizontal="center" vertical="center"/>
    </xf>
    <xf numFmtId="181" fontId="5" fillId="33" borderId="73" xfId="0" applyNumberFormat="1" applyFont="1" applyFill="1" applyBorder="1" applyAlignment="1">
      <alignment horizontal="center" vertical="center"/>
    </xf>
    <xf numFmtId="181" fontId="5" fillId="33" borderId="74" xfId="0" applyNumberFormat="1" applyFont="1" applyFill="1" applyBorder="1" applyAlignment="1">
      <alignment horizontal="center" vertical="center"/>
    </xf>
    <xf numFmtId="181" fontId="5" fillId="33" borderId="73" xfId="0" applyNumberFormat="1" applyFont="1" applyFill="1" applyBorder="1" applyAlignment="1">
      <alignment horizontal="center" vertical="top"/>
    </xf>
    <xf numFmtId="181" fontId="5" fillId="33" borderId="70" xfId="0" applyNumberFormat="1" applyFont="1" applyFill="1" applyBorder="1" applyAlignment="1">
      <alignment horizontal="center" vertical="top"/>
    </xf>
    <xf numFmtId="181" fontId="5" fillId="33" borderId="71" xfId="0" applyNumberFormat="1" applyFont="1" applyFill="1" applyBorder="1" applyAlignment="1">
      <alignment horizontal="center" vertical="top"/>
    </xf>
    <xf numFmtId="181" fontId="5" fillId="33" borderId="74" xfId="0" applyNumberFormat="1" applyFont="1" applyFill="1" applyBorder="1" applyAlignment="1">
      <alignment horizontal="center" vertical="top"/>
    </xf>
    <xf numFmtId="181" fontId="5" fillId="33" borderId="75" xfId="0" applyNumberFormat="1" applyFont="1" applyFill="1" applyBorder="1" applyAlignment="1">
      <alignment horizontal="center" vertical="center"/>
    </xf>
    <xf numFmtId="181" fontId="5" fillId="33" borderId="76" xfId="0" applyNumberFormat="1" applyFont="1" applyFill="1" applyBorder="1" applyAlignment="1">
      <alignment horizontal="center" vertical="center"/>
    </xf>
    <xf numFmtId="181" fontId="5" fillId="33" borderId="77" xfId="0" applyNumberFormat="1" applyFont="1" applyFill="1" applyBorder="1" applyAlignment="1">
      <alignment horizontal="center" vertical="center"/>
    </xf>
    <xf numFmtId="181" fontId="5" fillId="33" borderId="78" xfId="0" applyNumberFormat="1" applyFont="1" applyFill="1" applyBorder="1" applyAlignment="1">
      <alignment horizontal="center" vertical="center"/>
    </xf>
    <xf numFmtId="181" fontId="5" fillId="33" borderId="23" xfId="0" applyNumberFormat="1" applyFont="1" applyFill="1" applyBorder="1" applyAlignment="1">
      <alignment horizontal="center" vertical="center"/>
    </xf>
    <xf numFmtId="181" fontId="5" fillId="33" borderId="79" xfId="0" applyNumberFormat="1" applyFont="1" applyFill="1" applyBorder="1" applyAlignment="1">
      <alignment horizontal="center" vertical="center"/>
    </xf>
    <xf numFmtId="181" fontId="5" fillId="33" borderId="80" xfId="0" applyNumberFormat="1" applyFont="1" applyFill="1" applyBorder="1" applyAlignment="1">
      <alignment horizontal="center" vertical="center"/>
    </xf>
    <xf numFmtId="181" fontId="5" fillId="33" borderId="81" xfId="0" applyNumberFormat="1" applyFont="1" applyFill="1" applyBorder="1" applyAlignment="1">
      <alignment horizontal="center" vertical="center"/>
    </xf>
    <xf numFmtId="181" fontId="5" fillId="33" borderId="82" xfId="0" applyNumberFormat="1" applyFont="1" applyFill="1" applyBorder="1" applyAlignment="1">
      <alignment horizontal="center" vertical="center" wrapText="1"/>
    </xf>
    <xf numFmtId="181" fontId="5" fillId="33" borderId="83" xfId="0" applyNumberFormat="1" applyFont="1" applyFill="1" applyBorder="1" applyAlignment="1">
      <alignment horizontal="center" vertical="center" wrapText="1"/>
    </xf>
    <xf numFmtId="181" fontId="5" fillId="33" borderId="84" xfId="0" applyNumberFormat="1" applyFont="1" applyFill="1" applyBorder="1" applyAlignment="1">
      <alignment horizontal="center" vertical="center" wrapText="1"/>
    </xf>
    <xf numFmtId="181" fontId="5" fillId="0" borderId="85" xfId="0" applyNumberFormat="1" applyFont="1" applyBorder="1" applyAlignment="1">
      <alignment horizontal="distributed" vertical="center"/>
    </xf>
    <xf numFmtId="38" fontId="4" fillId="0" borderId="86" xfId="49" applyFont="1" applyFill="1" applyBorder="1" applyAlignment="1">
      <alignment horizontal="right" vertical="center"/>
    </xf>
    <xf numFmtId="38" fontId="4" fillId="0" borderId="87" xfId="49" applyFont="1" applyFill="1" applyBorder="1" applyAlignment="1">
      <alignment horizontal="right" vertical="center"/>
    </xf>
    <xf numFmtId="38" fontId="4" fillId="0" borderId="88" xfId="49" applyFont="1" applyFill="1" applyBorder="1" applyAlignment="1">
      <alignment horizontal="right" vertical="center"/>
    </xf>
    <xf numFmtId="38" fontId="4" fillId="0" borderId="89" xfId="49" applyFont="1" applyFill="1" applyBorder="1" applyAlignment="1">
      <alignment horizontal="right" vertical="center"/>
    </xf>
    <xf numFmtId="38" fontId="4" fillId="0" borderId="90" xfId="49" applyFont="1" applyFill="1" applyBorder="1" applyAlignment="1">
      <alignment horizontal="right" vertical="center"/>
    </xf>
    <xf numFmtId="38" fontId="4" fillId="0" borderId="91" xfId="49" applyFont="1" applyFill="1" applyBorder="1" applyAlignment="1">
      <alignment horizontal="right" vertical="center"/>
    </xf>
    <xf numFmtId="182" fontId="4" fillId="0" borderId="92" xfId="0" applyNumberFormat="1" applyFont="1" applyBorder="1" applyAlignment="1">
      <alignment vertical="center"/>
    </xf>
    <xf numFmtId="182" fontId="4" fillId="0" borderId="93" xfId="0" applyNumberFormat="1" applyFont="1" applyBorder="1" applyAlignment="1">
      <alignment vertical="center"/>
    </xf>
    <xf numFmtId="182" fontId="4" fillId="0" borderId="94" xfId="0" applyNumberFormat="1" applyFont="1" applyBorder="1" applyAlignment="1">
      <alignment vertical="center"/>
    </xf>
    <xf numFmtId="182" fontId="4" fillId="0" borderId="95" xfId="0" applyNumberFormat="1" applyFont="1" applyFill="1" applyBorder="1" applyAlignment="1">
      <alignment vertical="center"/>
    </xf>
    <xf numFmtId="183" fontId="4" fillId="0" borderId="96" xfId="0" applyNumberFormat="1" applyFont="1" applyBorder="1" applyAlignment="1">
      <alignment vertical="center"/>
    </xf>
    <xf numFmtId="184" fontId="4" fillId="35" borderId="97" xfId="0" applyNumberFormat="1" applyFont="1" applyFill="1" applyBorder="1" applyAlignment="1">
      <alignment vertical="center"/>
    </xf>
    <xf numFmtId="181" fontId="15" fillId="0" borderId="87" xfId="0" applyNumberFormat="1" applyFont="1" applyBorder="1" applyAlignment="1">
      <alignment vertical="center"/>
    </xf>
    <xf numFmtId="181" fontId="15" fillId="0" borderId="89" xfId="0" applyNumberFormat="1" applyFont="1" applyBorder="1" applyAlignment="1">
      <alignment vertical="center"/>
    </xf>
    <xf numFmtId="182" fontId="4" fillId="0" borderId="98" xfId="0" applyNumberFormat="1" applyFont="1" applyBorder="1" applyAlignment="1">
      <alignment vertical="center"/>
    </xf>
    <xf numFmtId="181" fontId="5" fillId="0" borderId="99" xfId="0" applyNumberFormat="1" applyFont="1" applyBorder="1" applyAlignment="1">
      <alignment horizontal="distributed" vertical="center"/>
    </xf>
    <xf numFmtId="181" fontId="5" fillId="0" borderId="100" xfId="0" applyNumberFormat="1" applyFont="1" applyBorder="1" applyAlignment="1">
      <alignment horizontal="distributed" vertical="center"/>
    </xf>
    <xf numFmtId="38" fontId="4" fillId="0" borderId="47" xfId="49" applyFont="1" applyFill="1" applyBorder="1" applyAlignment="1">
      <alignment horizontal="right" vertical="center"/>
    </xf>
    <xf numFmtId="38" fontId="4" fillId="0" borderId="101" xfId="49" applyFont="1" applyFill="1" applyBorder="1" applyAlignment="1">
      <alignment horizontal="right" vertical="center"/>
    </xf>
    <xf numFmtId="38" fontId="4" fillId="0" borderId="102" xfId="49" applyFont="1" applyFill="1" applyBorder="1" applyAlignment="1">
      <alignment horizontal="right" vertical="center"/>
    </xf>
    <xf numFmtId="38" fontId="4" fillId="0" borderId="50" xfId="49" applyFont="1" applyFill="1" applyBorder="1" applyAlignment="1">
      <alignment horizontal="right" vertical="center"/>
    </xf>
    <xf numFmtId="38" fontId="4" fillId="0" borderId="103" xfId="49" applyFont="1" applyFill="1" applyBorder="1" applyAlignment="1">
      <alignment horizontal="right" vertical="center"/>
    </xf>
    <xf numFmtId="182" fontId="4" fillId="0" borderId="104" xfId="0" applyNumberFormat="1" applyFont="1" applyBorder="1" applyAlignment="1">
      <alignment vertical="center"/>
    </xf>
    <xf numFmtId="182" fontId="4" fillId="0" borderId="105" xfId="0" applyNumberFormat="1" applyFont="1" applyBorder="1" applyAlignment="1">
      <alignment vertical="center"/>
    </xf>
    <xf numFmtId="182" fontId="4" fillId="0" borderId="106" xfId="0" applyNumberFormat="1" applyFont="1" applyBorder="1" applyAlignment="1">
      <alignment vertical="center"/>
    </xf>
    <xf numFmtId="182" fontId="4" fillId="0" borderId="107" xfId="0" applyNumberFormat="1" applyFont="1" applyFill="1" applyBorder="1" applyAlignment="1">
      <alignment vertical="center"/>
    </xf>
    <xf numFmtId="184" fontId="4" fillId="35" borderId="108" xfId="0" applyNumberFormat="1" applyFont="1" applyFill="1" applyBorder="1" applyAlignment="1">
      <alignment vertical="center"/>
    </xf>
    <xf numFmtId="181" fontId="15" fillId="0" borderId="101" xfId="0" applyNumberFormat="1" applyFont="1" applyBorder="1" applyAlignment="1">
      <alignment vertical="center"/>
    </xf>
    <xf numFmtId="181" fontId="15" fillId="0" borderId="50" xfId="0" applyNumberFormat="1" applyFont="1" applyBorder="1" applyAlignment="1">
      <alignment vertical="center"/>
    </xf>
    <xf numFmtId="182" fontId="4" fillId="0" borderId="109" xfId="0" applyNumberFormat="1" applyFont="1" applyBorder="1" applyAlignment="1">
      <alignment vertical="center"/>
    </xf>
    <xf numFmtId="185" fontId="4" fillId="35" borderId="108" xfId="0" applyNumberFormat="1" applyFont="1" applyFill="1" applyBorder="1" applyAlignment="1">
      <alignment horizontal="right" vertical="center"/>
    </xf>
    <xf numFmtId="181" fontId="5" fillId="0" borderId="110" xfId="0" applyNumberFormat="1" applyFont="1" applyBorder="1" applyAlignment="1">
      <alignment horizontal="distributed" vertical="center"/>
    </xf>
    <xf numFmtId="181" fontId="5" fillId="0" borderId="100" xfId="0" applyNumberFormat="1" applyFont="1" applyFill="1" applyBorder="1" applyAlignment="1">
      <alignment horizontal="distributed" vertical="center"/>
    </xf>
    <xf numFmtId="181" fontId="5" fillId="0" borderId="111" xfId="0" applyNumberFormat="1" applyFont="1" applyBorder="1" applyAlignment="1">
      <alignment horizontal="distributed" vertical="center"/>
    </xf>
    <xf numFmtId="38" fontId="4" fillId="0" borderId="112" xfId="49" applyFont="1" applyFill="1" applyBorder="1" applyAlignment="1">
      <alignment horizontal="right" vertical="center"/>
    </xf>
    <xf numFmtId="38" fontId="4" fillId="0" borderId="113" xfId="49" applyFont="1" applyFill="1" applyBorder="1" applyAlignment="1">
      <alignment horizontal="right" vertical="center"/>
    </xf>
    <xf numFmtId="38" fontId="4" fillId="0" borderId="114" xfId="49" applyFont="1" applyFill="1" applyBorder="1" applyAlignment="1">
      <alignment horizontal="right" vertical="center"/>
    </xf>
    <xf numFmtId="38" fontId="4" fillId="0" borderId="115" xfId="49" applyFont="1" applyFill="1" applyBorder="1" applyAlignment="1">
      <alignment horizontal="right" vertical="center"/>
    </xf>
    <xf numFmtId="38" fontId="4" fillId="0" borderId="72" xfId="49" applyFont="1" applyFill="1" applyBorder="1" applyAlignment="1">
      <alignment horizontal="right" vertical="center"/>
    </xf>
    <xf numFmtId="38" fontId="4" fillId="0" borderId="116" xfId="49" applyFont="1" applyFill="1" applyBorder="1" applyAlignment="1">
      <alignment horizontal="right" vertical="center"/>
    </xf>
    <xf numFmtId="182" fontId="4" fillId="0" borderId="117" xfId="0" applyNumberFormat="1" applyFont="1" applyBorder="1" applyAlignment="1">
      <alignment vertical="center"/>
    </xf>
    <xf numFmtId="182" fontId="4" fillId="0" borderId="118" xfId="0" applyNumberFormat="1" applyFont="1" applyBorder="1" applyAlignment="1">
      <alignment vertical="center"/>
    </xf>
    <xf numFmtId="182" fontId="4" fillId="0" borderId="119" xfId="0" applyNumberFormat="1" applyFont="1" applyBorder="1" applyAlignment="1">
      <alignment vertical="center"/>
    </xf>
    <xf numFmtId="182" fontId="4" fillId="0" borderId="120" xfId="0" applyNumberFormat="1" applyFont="1" applyFill="1" applyBorder="1" applyAlignment="1">
      <alignment vertical="center"/>
    </xf>
    <xf numFmtId="183" fontId="4" fillId="0" borderId="15" xfId="0" applyNumberFormat="1" applyFont="1" applyBorder="1" applyAlignment="1">
      <alignment vertical="center"/>
    </xf>
    <xf numFmtId="184" fontId="4" fillId="35" borderId="121" xfId="0" applyNumberFormat="1" applyFont="1" applyFill="1" applyBorder="1" applyAlignment="1">
      <alignment vertical="center"/>
    </xf>
    <xf numFmtId="181" fontId="15" fillId="0" borderId="113" xfId="0" applyNumberFormat="1" applyFont="1" applyBorder="1" applyAlignment="1">
      <alignment vertical="center"/>
    </xf>
    <xf numFmtId="181" fontId="15" fillId="0" borderId="115" xfId="0" applyNumberFormat="1" applyFont="1" applyBorder="1" applyAlignment="1">
      <alignment vertical="center"/>
    </xf>
    <xf numFmtId="182" fontId="4" fillId="0" borderId="122" xfId="0" applyNumberFormat="1" applyFont="1" applyBorder="1" applyAlignment="1">
      <alignment vertical="center"/>
    </xf>
    <xf numFmtId="181" fontId="5" fillId="0" borderId="123" xfId="0" applyNumberFormat="1" applyFont="1" applyBorder="1" applyAlignment="1">
      <alignment horizontal="distributed" vertical="center"/>
    </xf>
    <xf numFmtId="181" fontId="16" fillId="36" borderId="85" xfId="0" applyNumberFormat="1" applyFont="1" applyFill="1" applyBorder="1" applyAlignment="1">
      <alignment horizontal="distributed" vertical="center"/>
    </xf>
    <xf numFmtId="38" fontId="17" fillId="36" borderId="86" xfId="49" applyFont="1" applyFill="1" applyBorder="1" applyAlignment="1">
      <alignment vertical="center"/>
    </xf>
    <xf numFmtId="38" fontId="17" fillId="36" borderId="124" xfId="49" applyFont="1" applyFill="1" applyBorder="1" applyAlignment="1">
      <alignment vertical="center"/>
    </xf>
    <xf numFmtId="38" fontId="17" fillId="36" borderId="89" xfId="49" applyFont="1" applyFill="1" applyBorder="1" applyAlignment="1">
      <alignment vertical="center"/>
    </xf>
    <xf numFmtId="38" fontId="17" fillId="36" borderId="125" xfId="49" applyFont="1" applyFill="1" applyBorder="1" applyAlignment="1">
      <alignment vertical="center"/>
    </xf>
    <xf numFmtId="38" fontId="17" fillId="36" borderId="87" xfId="49" applyFont="1" applyFill="1" applyBorder="1" applyAlignment="1">
      <alignment vertical="center"/>
    </xf>
    <xf numFmtId="38" fontId="17" fillId="36" borderId="91" xfId="49" applyFont="1" applyFill="1" applyBorder="1" applyAlignment="1">
      <alignment vertical="center"/>
    </xf>
    <xf numFmtId="182" fontId="4" fillId="34" borderId="92" xfId="0" applyNumberFormat="1" applyFont="1" applyFill="1" applyBorder="1" applyAlignment="1">
      <alignment vertical="center"/>
    </xf>
    <xf numFmtId="182" fontId="4" fillId="34" borderId="93" xfId="0" applyNumberFormat="1" applyFont="1" applyFill="1" applyBorder="1" applyAlignment="1">
      <alignment vertical="center"/>
    </xf>
    <xf numFmtId="182" fontId="4" fillId="34" borderId="94" xfId="0" applyNumberFormat="1" applyFont="1" applyFill="1" applyBorder="1" applyAlignment="1">
      <alignment vertical="center"/>
    </xf>
    <xf numFmtId="182" fontId="4" fillId="35" borderId="95" xfId="0" applyNumberFormat="1" applyFont="1" applyFill="1" applyBorder="1" applyAlignment="1">
      <alignment vertical="center"/>
    </xf>
    <xf numFmtId="183" fontId="4" fillId="35" borderId="126" xfId="0" applyNumberFormat="1" applyFont="1" applyFill="1" applyBorder="1" applyAlignment="1">
      <alignment vertical="center"/>
    </xf>
    <xf numFmtId="184" fontId="4" fillId="35" borderId="127" xfId="0" applyNumberFormat="1" applyFont="1" applyFill="1" applyBorder="1" applyAlignment="1">
      <alignment vertical="center"/>
    </xf>
    <xf numFmtId="181" fontId="4" fillId="37" borderId="87" xfId="0" applyNumberFormat="1" applyFont="1" applyFill="1" applyBorder="1" applyAlignment="1">
      <alignment vertical="center"/>
    </xf>
    <xf numFmtId="181" fontId="4" fillId="37" borderId="89" xfId="0" applyNumberFormat="1" applyFont="1" applyFill="1" applyBorder="1" applyAlignment="1">
      <alignment vertical="center"/>
    </xf>
    <xf numFmtId="182" fontId="4" fillId="37" borderId="98" xfId="0" applyNumberFormat="1" applyFont="1" applyFill="1" applyBorder="1" applyAlignment="1">
      <alignment vertical="center"/>
    </xf>
    <xf numFmtId="182" fontId="4" fillId="37" borderId="97" xfId="0" applyNumberFormat="1" applyFont="1" applyFill="1" applyBorder="1" applyAlignment="1">
      <alignment vertical="center"/>
    </xf>
    <xf numFmtId="181" fontId="4" fillId="37" borderId="96" xfId="0" applyNumberFormat="1" applyFont="1" applyFill="1" applyBorder="1" applyAlignment="1">
      <alignment horizontal="center" vertical="center"/>
    </xf>
    <xf numFmtId="181" fontId="16" fillId="36" borderId="99" xfId="0" applyNumberFormat="1" applyFont="1" applyFill="1" applyBorder="1" applyAlignment="1">
      <alignment horizontal="distributed" vertical="center"/>
    </xf>
    <xf numFmtId="181" fontId="5" fillId="36" borderId="100" xfId="0" applyNumberFormat="1" applyFont="1" applyFill="1" applyBorder="1" applyAlignment="1">
      <alignment horizontal="distributed" vertical="center"/>
    </xf>
    <xf numFmtId="38" fontId="4" fillId="36" borderId="47" xfId="49" applyFont="1" applyFill="1" applyBorder="1" applyAlignment="1">
      <alignment vertical="center"/>
    </xf>
    <xf numFmtId="38" fontId="4" fillId="36" borderId="48" xfId="49" applyFont="1" applyFill="1" applyBorder="1" applyAlignment="1">
      <alignment vertical="center"/>
    </xf>
    <xf numFmtId="38" fontId="4" fillId="36" borderId="50" xfId="49" applyFont="1" applyFill="1" applyBorder="1" applyAlignment="1">
      <alignment vertical="center"/>
    </xf>
    <xf numFmtId="38" fontId="4" fillId="36" borderId="128" xfId="49" applyFont="1" applyFill="1" applyBorder="1" applyAlignment="1">
      <alignment vertical="center"/>
    </xf>
    <xf numFmtId="38" fontId="4" fillId="36" borderId="101" xfId="49" applyFont="1" applyFill="1" applyBorder="1" applyAlignment="1">
      <alignment vertical="center"/>
    </xf>
    <xf numFmtId="38" fontId="4" fillId="36" borderId="103" xfId="49" applyFont="1" applyFill="1" applyBorder="1" applyAlignment="1">
      <alignment vertical="center"/>
    </xf>
    <xf numFmtId="182" fontId="4" fillId="34" borderId="104" xfId="0" applyNumberFormat="1" applyFont="1" applyFill="1" applyBorder="1" applyAlignment="1">
      <alignment vertical="center"/>
    </xf>
    <xf numFmtId="182" fontId="4" fillId="34" borderId="105" xfId="0" applyNumberFormat="1" applyFont="1" applyFill="1" applyBorder="1" applyAlignment="1">
      <alignment vertical="center"/>
    </xf>
    <xf numFmtId="182" fontId="4" fillId="34" borderId="106" xfId="0" applyNumberFormat="1" applyFont="1" applyFill="1" applyBorder="1" applyAlignment="1">
      <alignment vertical="center"/>
    </xf>
    <xf numFmtId="182" fontId="4" fillId="35" borderId="107" xfId="0" applyNumberFormat="1" applyFont="1" applyFill="1" applyBorder="1" applyAlignment="1">
      <alignment vertical="center"/>
    </xf>
    <xf numFmtId="183" fontId="4" fillId="35" borderId="96" xfId="0" applyNumberFormat="1" applyFont="1" applyFill="1" applyBorder="1" applyAlignment="1">
      <alignment vertical="center"/>
    </xf>
    <xf numFmtId="181" fontId="4" fillId="37" borderId="101" xfId="0" applyNumberFormat="1" applyFont="1" applyFill="1" applyBorder="1" applyAlignment="1">
      <alignment vertical="center"/>
    </xf>
    <xf numFmtId="181" fontId="4" fillId="37" borderId="50" xfId="0" applyNumberFormat="1" applyFont="1" applyFill="1" applyBorder="1" applyAlignment="1">
      <alignment vertical="center"/>
    </xf>
    <xf numFmtId="182" fontId="4" fillId="37" borderId="109" xfId="0" applyNumberFormat="1" applyFont="1" applyFill="1" applyBorder="1" applyAlignment="1">
      <alignment vertical="center"/>
    </xf>
    <xf numFmtId="182" fontId="4" fillId="37" borderId="108" xfId="0" applyNumberFormat="1" applyFont="1" applyFill="1" applyBorder="1" applyAlignment="1">
      <alignment vertical="center"/>
    </xf>
    <xf numFmtId="181" fontId="4" fillId="37" borderId="129" xfId="0" applyNumberFormat="1" applyFont="1" applyFill="1" applyBorder="1" applyAlignment="1">
      <alignment horizontal="center" vertical="center"/>
    </xf>
    <xf numFmtId="181" fontId="5" fillId="36" borderId="110" xfId="0" applyNumberFormat="1" applyFont="1" applyFill="1" applyBorder="1" applyAlignment="1">
      <alignment horizontal="distributed" vertical="center"/>
    </xf>
    <xf numFmtId="181" fontId="5" fillId="36" borderId="130" xfId="0" applyNumberFormat="1" applyFont="1" applyFill="1" applyBorder="1" applyAlignment="1">
      <alignment horizontal="distributed" vertical="center"/>
    </xf>
    <xf numFmtId="38" fontId="4" fillId="36" borderId="52" xfId="49" applyFont="1" applyFill="1" applyBorder="1" applyAlignment="1">
      <alignment vertical="center"/>
    </xf>
    <xf numFmtId="38" fontId="4" fillId="36" borderId="53" xfId="49" applyFont="1" applyFill="1" applyBorder="1" applyAlignment="1">
      <alignment vertical="center"/>
    </xf>
    <xf numFmtId="38" fontId="4" fillId="36" borderId="55" xfId="49" applyFont="1" applyFill="1" applyBorder="1" applyAlignment="1">
      <alignment vertical="center"/>
    </xf>
    <xf numFmtId="38" fontId="4" fillId="36" borderId="131" xfId="49" applyFont="1" applyFill="1" applyBorder="1" applyAlignment="1">
      <alignment vertical="center"/>
    </xf>
    <xf numFmtId="38" fontId="4" fillId="36" borderId="132" xfId="49" applyFont="1" applyFill="1" applyBorder="1" applyAlignment="1">
      <alignment vertical="center"/>
    </xf>
    <xf numFmtId="38" fontId="4" fillId="36" borderId="133" xfId="49" applyFont="1" applyFill="1" applyBorder="1" applyAlignment="1">
      <alignment vertical="center"/>
    </xf>
    <xf numFmtId="38" fontId="4" fillId="36" borderId="134" xfId="49" applyFont="1" applyFill="1" applyBorder="1" applyAlignment="1">
      <alignment vertical="center"/>
    </xf>
    <xf numFmtId="38" fontId="4" fillId="36" borderId="135" xfId="49" applyFont="1" applyFill="1" applyBorder="1" applyAlignment="1">
      <alignment vertical="center"/>
    </xf>
    <xf numFmtId="182" fontId="4" fillId="34" borderId="136" xfId="0" applyNumberFormat="1" applyFont="1" applyFill="1" applyBorder="1" applyAlignment="1">
      <alignment vertical="center"/>
    </xf>
    <xf numFmtId="182" fontId="4" fillId="34" borderId="137" xfId="0" applyNumberFormat="1" applyFont="1" applyFill="1" applyBorder="1" applyAlignment="1">
      <alignment vertical="center"/>
    </xf>
    <xf numFmtId="182" fontId="4" fillId="34" borderId="138" xfId="0" applyNumberFormat="1" applyFont="1" applyFill="1" applyBorder="1" applyAlignment="1">
      <alignment vertical="center"/>
    </xf>
    <xf numFmtId="182" fontId="15" fillId="35" borderId="139" xfId="0" applyNumberFormat="1" applyFont="1" applyFill="1" applyBorder="1" applyAlignment="1">
      <alignment vertical="center"/>
    </xf>
    <xf numFmtId="183" fontId="4" fillId="35" borderId="75" xfId="0" applyNumberFormat="1" applyFont="1" applyFill="1" applyBorder="1" applyAlignment="1">
      <alignment vertical="center"/>
    </xf>
    <xf numFmtId="184" fontId="15" fillId="35" borderId="140" xfId="0" applyNumberFormat="1" applyFont="1" applyFill="1" applyBorder="1" applyAlignment="1">
      <alignment vertical="center"/>
    </xf>
    <xf numFmtId="181" fontId="4" fillId="37" borderId="141" xfId="0" applyNumberFormat="1" applyFont="1" applyFill="1" applyBorder="1" applyAlignment="1">
      <alignment vertical="center"/>
    </xf>
    <xf numFmtId="181" fontId="4" fillId="37" borderId="55" xfId="0" applyNumberFormat="1" applyFont="1" applyFill="1" applyBorder="1" applyAlignment="1">
      <alignment vertical="center"/>
    </xf>
    <xf numFmtId="182" fontId="4" fillId="37" borderId="142" xfId="0" applyNumberFormat="1" applyFont="1" applyFill="1" applyBorder="1" applyAlignment="1">
      <alignment vertical="center"/>
    </xf>
    <xf numFmtId="182" fontId="4" fillId="37" borderId="140" xfId="0" applyNumberFormat="1" applyFont="1" applyFill="1" applyBorder="1" applyAlignment="1">
      <alignment vertical="center"/>
    </xf>
    <xf numFmtId="181" fontId="4" fillId="37" borderId="143" xfId="0" applyNumberFormat="1" applyFont="1" applyFill="1" applyBorder="1" applyAlignment="1">
      <alignment horizontal="center" vertical="center"/>
    </xf>
    <xf numFmtId="181" fontId="5" fillId="36" borderId="144" xfId="0" applyNumberFormat="1" applyFont="1" applyFill="1" applyBorder="1" applyAlignment="1">
      <alignment horizontal="distributed" vertical="center"/>
    </xf>
    <xf numFmtId="181" fontId="5" fillId="0" borderId="0" xfId="0" applyNumberFormat="1" applyFont="1" applyBorder="1" applyAlignment="1">
      <alignment vertical="center"/>
    </xf>
    <xf numFmtId="182" fontId="5" fillId="0" borderId="0" xfId="0" applyNumberFormat="1" applyFont="1" applyBorder="1" applyAlignment="1">
      <alignment vertical="center"/>
    </xf>
    <xf numFmtId="38" fontId="7" fillId="0" borderId="0" xfId="64" applyNumberFormat="1" applyFont="1" applyAlignment="1">
      <alignment horizontal="right" vertical="top"/>
      <protection/>
    </xf>
    <xf numFmtId="38" fontId="5" fillId="0" borderId="46" xfId="49" applyFont="1" applyFill="1" applyBorder="1" applyAlignment="1">
      <alignment horizontal="center" vertical="center"/>
    </xf>
    <xf numFmtId="182" fontId="5" fillId="0" borderId="0" xfId="0" applyNumberFormat="1" applyFont="1" applyAlignment="1">
      <alignment vertical="center"/>
    </xf>
    <xf numFmtId="181" fontId="10" fillId="33" borderId="145" xfId="0" applyNumberFormat="1" applyFont="1" applyFill="1" applyBorder="1" applyAlignment="1">
      <alignment vertical="center" wrapText="1"/>
    </xf>
    <xf numFmtId="181" fontId="14" fillId="33" borderId="40" xfId="0" applyNumberFormat="1" applyFont="1" applyFill="1" applyBorder="1" applyAlignment="1">
      <alignment vertical="center"/>
    </xf>
    <xf numFmtId="181" fontId="5" fillId="33" borderId="57" xfId="0" applyNumberFormat="1" applyFont="1" applyFill="1" applyBorder="1" applyAlignment="1">
      <alignment vertical="center"/>
    </xf>
    <xf numFmtId="181" fontId="5" fillId="33" borderId="57" xfId="0" applyNumberFormat="1" applyFont="1" applyFill="1" applyBorder="1" applyAlignment="1">
      <alignment horizontal="center" vertical="center"/>
    </xf>
    <xf numFmtId="181" fontId="5" fillId="33" borderId="51" xfId="0" applyNumberFormat="1" applyFont="1" applyFill="1" applyBorder="1" applyAlignment="1">
      <alignment horizontal="center" vertical="center"/>
    </xf>
    <xf numFmtId="182" fontId="4" fillId="0" borderId="146" xfId="0" applyNumberFormat="1" applyFont="1" applyBorder="1" applyAlignment="1">
      <alignment vertical="center"/>
    </xf>
    <xf numFmtId="182" fontId="4" fillId="0" borderId="147" xfId="0" applyNumberFormat="1" applyFont="1" applyFill="1" applyBorder="1" applyAlignment="1">
      <alignment vertical="center"/>
    </xf>
    <xf numFmtId="184" fontId="4" fillId="35" borderId="87" xfId="0" applyNumberFormat="1" applyFont="1" applyFill="1" applyBorder="1" applyAlignment="1">
      <alignment vertical="center"/>
    </xf>
    <xf numFmtId="182" fontId="15" fillId="0" borderId="87" xfId="0" applyNumberFormat="1" applyFont="1" applyBorder="1" applyAlignment="1">
      <alignment vertical="center"/>
    </xf>
    <xf numFmtId="181" fontId="5" fillId="0" borderId="148" xfId="0" applyNumberFormat="1" applyFont="1" applyBorder="1" applyAlignment="1">
      <alignment horizontal="distributed" vertical="center"/>
    </xf>
    <xf numFmtId="38" fontId="4" fillId="0" borderId="128" xfId="49" applyFont="1" applyFill="1" applyBorder="1" applyAlignment="1">
      <alignment horizontal="right" vertical="center"/>
    </xf>
    <xf numFmtId="182" fontId="4" fillId="0" borderId="149" xfId="0" applyNumberFormat="1" applyFont="1" applyBorder="1" applyAlignment="1">
      <alignment vertical="center"/>
    </xf>
    <xf numFmtId="182" fontId="4" fillId="0" borderId="150" xfId="0" applyNumberFormat="1" applyFont="1" applyFill="1" applyBorder="1" applyAlignment="1">
      <alignment vertical="center"/>
    </xf>
    <xf numFmtId="184" fontId="4" fillId="35" borderId="101" xfId="0" applyNumberFormat="1" applyFont="1" applyFill="1" applyBorder="1" applyAlignment="1">
      <alignment vertical="center"/>
    </xf>
    <xf numFmtId="181" fontId="15" fillId="0" borderId="48" xfId="0" applyNumberFormat="1" applyFont="1" applyBorder="1" applyAlignment="1">
      <alignment vertical="center"/>
    </xf>
    <xf numFmtId="181" fontId="15" fillId="0" borderId="49" xfId="0" applyNumberFormat="1" applyFont="1" applyBorder="1" applyAlignment="1">
      <alignment vertical="center"/>
    </xf>
    <xf numFmtId="181" fontId="5" fillId="0" borderId="151" xfId="0" applyNumberFormat="1" applyFont="1" applyBorder="1" applyAlignment="1">
      <alignment horizontal="distributed" vertical="center"/>
    </xf>
    <xf numFmtId="38" fontId="4" fillId="0" borderId="152" xfId="49" applyFont="1" applyFill="1" applyBorder="1" applyAlignment="1">
      <alignment horizontal="right" vertical="center"/>
    </xf>
    <xf numFmtId="182" fontId="4" fillId="0" borderId="153" xfId="0" applyNumberFormat="1" applyFont="1" applyBorder="1" applyAlignment="1">
      <alignment vertical="center"/>
    </xf>
    <xf numFmtId="182" fontId="4" fillId="0" borderId="154" xfId="0" applyNumberFormat="1" applyFont="1" applyFill="1" applyBorder="1" applyAlignment="1">
      <alignment vertical="center"/>
    </xf>
    <xf numFmtId="184" fontId="4" fillId="35" borderId="113" xfId="0" applyNumberFormat="1" applyFont="1" applyFill="1" applyBorder="1" applyAlignment="1">
      <alignment vertical="center"/>
    </xf>
    <xf numFmtId="181" fontId="15" fillId="0" borderId="155" xfId="0" applyNumberFormat="1" applyFont="1" applyBorder="1" applyAlignment="1">
      <alignment vertical="center"/>
    </xf>
    <xf numFmtId="181" fontId="15" fillId="0" borderId="156" xfId="0" applyNumberFormat="1" applyFont="1" applyBorder="1" applyAlignment="1">
      <alignment vertical="center"/>
    </xf>
    <xf numFmtId="181" fontId="5" fillId="0" borderId="157" xfId="0" applyNumberFormat="1" applyFont="1" applyBorder="1" applyAlignment="1">
      <alignment horizontal="distributed" vertical="center"/>
    </xf>
    <xf numFmtId="38" fontId="17" fillId="36" borderId="90" xfId="49" applyFont="1" applyFill="1" applyBorder="1" applyAlignment="1">
      <alignment vertical="center"/>
    </xf>
    <xf numFmtId="182" fontId="4" fillId="34" borderId="146" xfId="0" applyNumberFormat="1" applyFont="1" applyFill="1" applyBorder="1" applyAlignment="1">
      <alignment vertical="center"/>
    </xf>
    <xf numFmtId="183" fontId="4" fillId="35" borderId="158" xfId="0" applyNumberFormat="1" applyFont="1" applyFill="1" applyBorder="1" applyAlignment="1">
      <alignment vertical="center"/>
    </xf>
    <xf numFmtId="181" fontId="4" fillId="37" borderId="124" xfId="0" applyNumberFormat="1" applyFont="1" applyFill="1" applyBorder="1" applyAlignment="1">
      <alignment vertical="center"/>
    </xf>
    <xf numFmtId="181" fontId="4" fillId="37" borderId="159" xfId="0" applyNumberFormat="1" applyFont="1" applyFill="1" applyBorder="1" applyAlignment="1">
      <alignment vertical="center"/>
    </xf>
    <xf numFmtId="181" fontId="16" fillId="36" borderId="148" xfId="0" applyNumberFormat="1" applyFont="1" applyFill="1" applyBorder="1" applyAlignment="1">
      <alignment horizontal="distributed" vertical="center"/>
    </xf>
    <xf numFmtId="182" fontId="4" fillId="34" borderId="149" xfId="0" applyNumberFormat="1" applyFont="1" applyFill="1" applyBorder="1" applyAlignment="1">
      <alignment vertical="center"/>
    </xf>
    <xf numFmtId="183" fontId="4" fillId="35" borderId="160" xfId="0" applyNumberFormat="1" applyFont="1" applyFill="1" applyBorder="1" applyAlignment="1">
      <alignment vertical="center"/>
    </xf>
    <xf numFmtId="181" fontId="4" fillId="37" borderId="48" xfId="0" applyNumberFormat="1" applyFont="1" applyFill="1" applyBorder="1" applyAlignment="1">
      <alignment vertical="center"/>
    </xf>
    <xf numFmtId="181" fontId="4" fillId="37" borderId="49" xfId="0" applyNumberFormat="1" applyFont="1" applyFill="1" applyBorder="1" applyAlignment="1">
      <alignment vertical="center"/>
    </xf>
    <xf numFmtId="181" fontId="5" fillId="36" borderId="151" xfId="0" applyNumberFormat="1" applyFont="1" applyFill="1" applyBorder="1" applyAlignment="1">
      <alignment horizontal="distributed" vertical="center"/>
    </xf>
    <xf numFmtId="182" fontId="4" fillId="34" borderId="161" xfId="0" applyNumberFormat="1" applyFont="1" applyFill="1" applyBorder="1" applyAlignment="1">
      <alignment vertical="center"/>
    </xf>
    <xf numFmtId="183" fontId="4" fillId="35" borderId="162" xfId="0" applyNumberFormat="1" applyFont="1" applyFill="1" applyBorder="1" applyAlignment="1">
      <alignment vertical="center"/>
    </xf>
    <xf numFmtId="184" fontId="15" fillId="35" borderId="141" xfId="0" applyNumberFormat="1" applyFont="1" applyFill="1" applyBorder="1" applyAlignment="1">
      <alignment vertical="center"/>
    </xf>
    <xf numFmtId="181" fontId="4" fillId="37" borderId="53" xfId="0" applyNumberFormat="1" applyFont="1" applyFill="1" applyBorder="1" applyAlignment="1">
      <alignment vertical="center"/>
    </xf>
    <xf numFmtId="181" fontId="4" fillId="37" borderId="54" xfId="0" applyNumberFormat="1" applyFont="1" applyFill="1" applyBorder="1" applyAlignment="1">
      <alignment vertical="center"/>
    </xf>
    <xf numFmtId="181" fontId="5" fillId="36" borderId="163" xfId="0" applyNumberFormat="1" applyFont="1" applyFill="1" applyBorder="1" applyAlignment="1">
      <alignment horizontal="distributed" vertical="center"/>
    </xf>
    <xf numFmtId="182" fontId="4" fillId="0" borderId="93" xfId="0" applyNumberFormat="1" applyFont="1" applyBorder="1" applyAlignment="1">
      <alignment horizontal="right" vertical="center"/>
    </xf>
    <xf numFmtId="183" fontId="4" fillId="0" borderId="158" xfId="0" applyNumberFormat="1" applyFont="1" applyBorder="1" applyAlignment="1">
      <alignment vertical="center"/>
    </xf>
    <xf numFmtId="181" fontId="15" fillId="0" borderId="124" xfId="0" applyNumberFormat="1" applyFont="1" applyBorder="1" applyAlignment="1">
      <alignment horizontal="right" vertical="center"/>
    </xf>
    <xf numFmtId="181" fontId="15" fillId="0" borderId="159" xfId="0" applyNumberFormat="1" applyFont="1" applyBorder="1" applyAlignment="1">
      <alignment vertical="center"/>
    </xf>
    <xf numFmtId="182" fontId="4" fillId="0" borderId="105" xfId="0" applyNumberFormat="1" applyFont="1" applyBorder="1" applyAlignment="1">
      <alignment horizontal="right" vertical="center"/>
    </xf>
    <xf numFmtId="183" fontId="4" fillId="0" borderId="160" xfId="0" applyNumberFormat="1" applyFont="1" applyBorder="1" applyAlignment="1">
      <alignment vertical="center"/>
    </xf>
    <xf numFmtId="181" fontId="15" fillId="0" borderId="48" xfId="0" applyNumberFormat="1" applyFont="1" applyBorder="1" applyAlignment="1">
      <alignment horizontal="right" vertical="center"/>
    </xf>
    <xf numFmtId="182" fontId="4" fillId="0" borderId="118" xfId="0" applyNumberFormat="1" applyFont="1" applyBorder="1" applyAlignment="1">
      <alignment horizontal="right" vertical="center"/>
    </xf>
    <xf numFmtId="183" fontId="4" fillId="0" borderId="164" xfId="0" applyNumberFormat="1" applyFont="1" applyBorder="1" applyAlignment="1">
      <alignment vertical="center"/>
    </xf>
    <xf numFmtId="181" fontId="15" fillId="0" borderId="155" xfId="0" applyNumberFormat="1" applyFont="1" applyBorder="1" applyAlignment="1">
      <alignment horizontal="right" vertical="center"/>
    </xf>
    <xf numFmtId="182" fontId="4" fillId="34" borderId="93" xfId="0" applyNumberFormat="1" applyFont="1" applyFill="1" applyBorder="1" applyAlignment="1">
      <alignment horizontal="right" vertical="center"/>
    </xf>
    <xf numFmtId="182" fontId="4" fillId="34" borderId="105" xfId="0" applyNumberFormat="1" applyFont="1" applyFill="1" applyBorder="1" applyAlignment="1">
      <alignment horizontal="right" vertical="center"/>
    </xf>
    <xf numFmtId="182" fontId="4" fillId="34" borderId="137" xfId="0" applyNumberFormat="1" applyFont="1" applyFill="1" applyBorder="1" applyAlignment="1">
      <alignment horizontal="right" vertical="center"/>
    </xf>
    <xf numFmtId="181" fontId="5" fillId="0" borderId="0" xfId="0" applyNumberFormat="1" applyFont="1" applyAlignment="1">
      <alignment horizontal="center" vertical="center"/>
    </xf>
    <xf numFmtId="38" fontId="7" fillId="33" borderId="18" xfId="49" applyFont="1" applyFill="1" applyBorder="1" applyAlignment="1" applyProtection="1">
      <alignment horizontal="center" vertical="center" wrapText="1"/>
      <protection/>
    </xf>
    <xf numFmtId="38" fontId="7" fillId="33" borderId="165" xfId="49" applyFont="1" applyFill="1" applyBorder="1" applyAlignment="1" applyProtection="1">
      <alignment horizontal="center" vertical="center" wrapText="1"/>
      <protection/>
    </xf>
    <xf numFmtId="0" fontId="7" fillId="33" borderId="166" xfId="65" applyFont="1" applyFill="1" applyBorder="1" applyAlignment="1" applyProtection="1">
      <alignment horizontal="center" vertical="center" wrapText="1"/>
      <protection/>
    </xf>
    <xf numFmtId="38" fontId="18" fillId="33" borderId="165" xfId="49" applyFont="1" applyFill="1" applyBorder="1" applyAlignment="1" applyProtection="1">
      <alignment vertical="center" wrapText="1"/>
      <protection/>
    </xf>
    <xf numFmtId="38" fontId="7" fillId="33" borderId="165" xfId="49" applyFont="1" applyFill="1" applyBorder="1" applyAlignment="1" applyProtection="1">
      <alignment vertical="center" wrapText="1"/>
      <protection/>
    </xf>
    <xf numFmtId="38" fontId="7" fillId="33" borderId="166" xfId="49" applyFont="1" applyFill="1" applyBorder="1" applyAlignment="1" applyProtection="1">
      <alignment vertical="center"/>
      <protection/>
    </xf>
    <xf numFmtId="38" fontId="7" fillId="33" borderId="102" xfId="49" applyFont="1" applyFill="1" applyBorder="1" applyAlignment="1" applyProtection="1">
      <alignment vertical="center" wrapText="1"/>
      <protection/>
    </xf>
    <xf numFmtId="38" fontId="7" fillId="33" borderId="101" xfId="49" applyFont="1" applyFill="1" applyBorder="1" applyAlignment="1" applyProtection="1">
      <alignment vertical="center"/>
      <protection/>
    </xf>
    <xf numFmtId="38" fontId="7" fillId="33" borderId="19" xfId="49" applyFont="1" applyFill="1" applyBorder="1" applyAlignment="1" applyProtection="1">
      <alignment horizontal="left" vertical="center" wrapText="1"/>
      <protection/>
    </xf>
    <xf numFmtId="0" fontId="7" fillId="33" borderId="22" xfId="65" applyFont="1" applyFill="1" applyBorder="1" applyAlignment="1" applyProtection="1">
      <alignment horizontal="center" vertical="center" wrapText="1"/>
      <protection/>
    </xf>
    <xf numFmtId="38" fontId="18" fillId="33" borderId="22" xfId="49" applyFont="1" applyFill="1" applyBorder="1" applyAlignment="1" applyProtection="1">
      <alignment horizontal="center" vertical="center" wrapText="1"/>
      <protection/>
    </xf>
    <xf numFmtId="38" fontId="5" fillId="0" borderId="167" xfId="49" applyFont="1" applyFill="1" applyBorder="1" applyAlignment="1">
      <alignment vertical="center"/>
    </xf>
    <xf numFmtId="177" fontId="5" fillId="0" borderId="27" xfId="42" applyNumberFormat="1" applyFont="1" applyFill="1" applyBorder="1" applyAlignment="1">
      <alignment horizontal="right" vertical="center"/>
    </xf>
    <xf numFmtId="38" fontId="5" fillId="0" borderId="168" xfId="49" applyFont="1" applyFill="1" applyBorder="1" applyAlignment="1">
      <alignment vertical="center"/>
    </xf>
    <xf numFmtId="177" fontId="5" fillId="0" borderId="32" xfId="42" applyNumberFormat="1" applyFont="1" applyFill="1" applyBorder="1" applyAlignment="1">
      <alignment horizontal="right" vertical="center"/>
    </xf>
    <xf numFmtId="177" fontId="5" fillId="0" borderId="35" xfId="42" applyNumberFormat="1" applyFont="1" applyFill="1" applyBorder="1" applyAlignment="1">
      <alignment horizontal="right" vertical="center"/>
    </xf>
    <xf numFmtId="38" fontId="5" fillId="0" borderId="169" xfId="49" applyFont="1" applyFill="1" applyBorder="1" applyAlignment="1">
      <alignment vertical="center"/>
    </xf>
    <xf numFmtId="38" fontId="5" fillId="34" borderId="170" xfId="49" applyFont="1" applyFill="1" applyBorder="1" applyAlignment="1">
      <alignment horizontal="distributed" vertical="center"/>
    </xf>
    <xf numFmtId="38" fontId="5" fillId="34" borderId="171" xfId="49" applyFont="1" applyFill="1" applyBorder="1" applyAlignment="1">
      <alignment vertical="center"/>
    </xf>
    <xf numFmtId="38" fontId="5" fillId="35" borderId="172" xfId="49" applyFont="1" applyFill="1" applyBorder="1" applyAlignment="1">
      <alignment vertical="center"/>
    </xf>
    <xf numFmtId="177" fontId="5" fillId="34" borderId="171" xfId="42" applyNumberFormat="1" applyFont="1" applyFill="1" applyBorder="1" applyAlignment="1">
      <alignment horizontal="right" vertical="center"/>
    </xf>
    <xf numFmtId="177" fontId="5" fillId="34" borderId="171" xfId="42" applyNumberFormat="1" applyFont="1" applyFill="1" applyBorder="1" applyAlignment="1">
      <alignment vertical="center"/>
    </xf>
    <xf numFmtId="38" fontId="5" fillId="35" borderId="171" xfId="49" applyFont="1" applyFill="1" applyBorder="1" applyAlignment="1">
      <alignment vertical="center"/>
    </xf>
    <xf numFmtId="177" fontId="5" fillId="35" borderId="171" xfId="42" applyNumberFormat="1" applyFont="1" applyFill="1" applyBorder="1" applyAlignment="1">
      <alignment horizontal="right" vertical="center"/>
    </xf>
    <xf numFmtId="38" fontId="5" fillId="34" borderId="32" xfId="49" applyFont="1" applyFill="1" applyBorder="1" applyAlignment="1">
      <alignment vertical="center"/>
    </xf>
    <xf numFmtId="38" fontId="5" fillId="35" borderId="168" xfId="49" applyFont="1" applyFill="1" applyBorder="1" applyAlignment="1">
      <alignment vertical="center"/>
    </xf>
    <xf numFmtId="177" fontId="5" fillId="34" borderId="32" xfId="42" applyNumberFormat="1" applyFont="1" applyFill="1" applyBorder="1" applyAlignment="1">
      <alignment horizontal="right" vertical="center"/>
    </xf>
    <xf numFmtId="177" fontId="5" fillId="34" borderId="32" xfId="42" applyNumberFormat="1" applyFont="1" applyFill="1" applyBorder="1" applyAlignment="1">
      <alignment vertical="center"/>
    </xf>
    <xf numFmtId="38" fontId="5" fillId="35" borderId="32" xfId="49" applyFont="1" applyFill="1" applyBorder="1" applyAlignment="1">
      <alignment vertical="center"/>
    </xf>
    <xf numFmtId="177" fontId="5" fillId="35" borderId="32" xfId="42" applyNumberFormat="1" applyFont="1" applyFill="1" applyBorder="1" applyAlignment="1">
      <alignment horizontal="right" vertical="center"/>
    </xf>
    <xf numFmtId="38" fontId="5" fillId="34" borderId="173" xfId="49" applyFont="1" applyFill="1" applyBorder="1" applyAlignment="1">
      <alignment vertical="center"/>
    </xf>
    <xf numFmtId="38" fontId="5" fillId="35" borderId="174" xfId="49" applyFont="1" applyFill="1" applyBorder="1" applyAlignment="1">
      <alignment vertical="center"/>
    </xf>
    <xf numFmtId="177" fontId="5" fillId="34" borderId="173" xfId="42" applyNumberFormat="1" applyFont="1" applyFill="1" applyBorder="1" applyAlignment="1">
      <alignment horizontal="right" vertical="center"/>
    </xf>
    <xf numFmtId="177" fontId="5" fillId="34" borderId="173" xfId="42" applyNumberFormat="1" applyFont="1" applyFill="1" applyBorder="1" applyAlignment="1">
      <alignment vertical="center"/>
    </xf>
    <xf numFmtId="38" fontId="10" fillId="35" borderId="173" xfId="49" applyFont="1" applyFill="1" applyBorder="1" applyAlignment="1">
      <alignment vertical="center"/>
    </xf>
    <xf numFmtId="177" fontId="5" fillId="35" borderId="173" xfId="42" applyNumberFormat="1" applyFont="1" applyFill="1" applyBorder="1" applyAlignment="1">
      <alignment horizontal="right" vertical="center"/>
    </xf>
    <xf numFmtId="38" fontId="5" fillId="0" borderId="46" xfId="49" applyFont="1" applyFill="1" applyBorder="1" applyAlignment="1">
      <alignment horizontal="right" vertical="center" wrapText="1"/>
    </xf>
    <xf numFmtId="38" fontId="5" fillId="0" borderId="46" xfId="49" applyFont="1" applyFill="1" applyBorder="1" applyAlignment="1">
      <alignment horizontal="left" vertical="center" wrapText="1"/>
    </xf>
    <xf numFmtId="181" fontId="4" fillId="0" borderId="96" xfId="0" applyNumberFormat="1" applyFont="1" applyBorder="1" applyAlignment="1">
      <alignment horizontal="center" vertical="center" shrinkToFit="1"/>
    </xf>
    <xf numFmtId="181" fontId="4" fillId="0" borderId="129" xfId="0" applyNumberFormat="1" applyFont="1" applyBorder="1" applyAlignment="1">
      <alignment horizontal="center" vertical="center" shrinkToFit="1"/>
    </xf>
    <xf numFmtId="181" fontId="4" fillId="0" borderId="175" xfId="0" applyNumberFormat="1" applyFont="1" applyBorder="1" applyAlignment="1">
      <alignment horizontal="center" vertical="center" shrinkToFit="1"/>
    </xf>
    <xf numFmtId="38" fontId="7" fillId="0" borderId="0" xfId="49" applyFont="1" applyFill="1" applyBorder="1" applyAlignment="1">
      <alignment vertical="center"/>
    </xf>
    <xf numFmtId="38" fontId="7" fillId="0" borderId="0" xfId="49" applyFont="1" applyFill="1" applyBorder="1" applyAlignment="1">
      <alignment horizontal="right" vertical="center"/>
    </xf>
    <xf numFmtId="181" fontId="5" fillId="0" borderId="0" xfId="0" applyNumberFormat="1" applyFont="1" applyAlignment="1">
      <alignment horizontal="right" vertical="center"/>
    </xf>
    <xf numFmtId="38" fontId="5" fillId="33" borderId="40" xfId="49" applyFont="1" applyFill="1" applyBorder="1" applyAlignment="1" applyProtection="1">
      <alignment horizontal="center" vertical="center"/>
      <protection/>
    </xf>
    <xf numFmtId="38" fontId="5" fillId="33" borderId="57" xfId="49" applyFont="1" applyFill="1" applyBorder="1" applyAlignment="1" applyProtection="1">
      <alignment horizontal="center" vertical="center"/>
      <protection/>
    </xf>
    <xf numFmtId="38" fontId="5" fillId="33" borderId="51" xfId="49" applyFont="1" applyFill="1" applyBorder="1" applyAlignment="1" applyProtection="1">
      <alignment horizontal="center" vertical="center"/>
      <protection/>
    </xf>
    <xf numFmtId="0" fontId="5" fillId="33" borderId="10" xfId="65" applyFont="1" applyFill="1" applyBorder="1" applyAlignment="1" applyProtection="1">
      <alignment horizontal="center" vertical="center"/>
      <protection/>
    </xf>
    <xf numFmtId="0" fontId="5" fillId="33" borderId="14" xfId="65" applyFont="1" applyFill="1" applyBorder="1" applyAlignment="1" applyProtection="1">
      <alignment horizontal="center" vertical="center"/>
      <protection/>
    </xf>
    <xf numFmtId="0" fontId="5" fillId="33" borderId="145" xfId="65" applyFont="1" applyFill="1" applyBorder="1" applyAlignment="1" applyProtection="1">
      <alignment horizontal="center" vertical="center"/>
      <protection/>
    </xf>
    <xf numFmtId="38" fontId="7" fillId="33" borderId="17" xfId="49" applyFont="1" applyFill="1" applyBorder="1" applyAlignment="1" applyProtection="1">
      <alignment horizontal="center" vertical="top" wrapText="1"/>
      <protection/>
    </xf>
    <xf numFmtId="38" fontId="5" fillId="0" borderId="40" xfId="49" applyFont="1" applyFill="1" applyBorder="1" applyAlignment="1">
      <alignment horizontal="center" vertical="center" wrapText="1"/>
    </xf>
    <xf numFmtId="38" fontId="5" fillId="0" borderId="57" xfId="49" applyFont="1" applyFill="1" applyBorder="1" applyAlignment="1">
      <alignment horizontal="center" vertical="center" wrapText="1"/>
    </xf>
    <xf numFmtId="38" fontId="5" fillId="0" borderId="51" xfId="49" applyFont="1" applyFill="1" applyBorder="1" applyAlignment="1">
      <alignment horizontal="center" vertical="center" wrapText="1"/>
    </xf>
    <xf numFmtId="38" fontId="5" fillId="0" borderId="40" xfId="49" applyFont="1" applyFill="1" applyBorder="1" applyAlignment="1">
      <alignment vertical="top" wrapText="1"/>
    </xf>
    <xf numFmtId="38" fontId="5" fillId="0" borderId="57" xfId="49" applyFont="1" applyFill="1" applyBorder="1" applyAlignment="1">
      <alignment vertical="top" wrapText="1"/>
    </xf>
    <xf numFmtId="38" fontId="5" fillId="0" borderId="51" xfId="49" applyFont="1" applyFill="1" applyBorder="1" applyAlignment="1">
      <alignment vertical="top" wrapText="1"/>
    </xf>
    <xf numFmtId="181" fontId="5" fillId="33" borderId="176" xfId="0" applyNumberFormat="1" applyFont="1" applyFill="1" applyBorder="1" applyAlignment="1">
      <alignment horizontal="center" vertical="center" wrapText="1"/>
    </xf>
    <xf numFmtId="181" fontId="5" fillId="33" borderId="177" xfId="0" applyNumberFormat="1" applyFont="1" applyFill="1" applyBorder="1" applyAlignment="1">
      <alignment horizontal="center" vertical="center" wrapText="1"/>
    </xf>
    <xf numFmtId="181" fontId="5" fillId="33" borderId="178" xfId="0" applyNumberFormat="1" applyFont="1" applyFill="1" applyBorder="1" applyAlignment="1">
      <alignment horizontal="center" vertical="center" wrapText="1"/>
    </xf>
    <xf numFmtId="181" fontId="14" fillId="33" borderId="179" xfId="0" applyNumberFormat="1" applyFont="1" applyFill="1" applyBorder="1" applyAlignment="1">
      <alignment horizontal="center" vertical="center"/>
    </xf>
    <xf numFmtId="181" fontId="14" fillId="33" borderId="180" xfId="0" applyNumberFormat="1" applyFont="1" applyFill="1" applyBorder="1" applyAlignment="1">
      <alignment horizontal="center" vertical="center"/>
    </xf>
    <xf numFmtId="181" fontId="14" fillId="33" borderId="181" xfId="0" applyNumberFormat="1" applyFont="1" applyFill="1" applyBorder="1" applyAlignment="1">
      <alignment horizontal="center" vertical="center"/>
    </xf>
    <xf numFmtId="181" fontId="10" fillId="33" borderId="182" xfId="0" applyNumberFormat="1" applyFont="1" applyFill="1" applyBorder="1" applyAlignment="1">
      <alignment horizontal="center" vertical="center" wrapText="1"/>
    </xf>
    <xf numFmtId="181" fontId="10" fillId="33" borderId="183" xfId="0" applyNumberFormat="1" applyFont="1" applyFill="1" applyBorder="1" applyAlignment="1">
      <alignment horizontal="center" vertical="center" wrapText="1"/>
    </xf>
    <xf numFmtId="181" fontId="10" fillId="33" borderId="16" xfId="0" applyNumberFormat="1" applyFont="1" applyFill="1" applyBorder="1" applyAlignment="1">
      <alignment horizontal="center" vertical="center" wrapText="1"/>
    </xf>
    <xf numFmtId="181" fontId="10" fillId="33" borderId="23" xfId="0" applyNumberFormat="1" applyFont="1" applyFill="1" applyBorder="1" applyAlignment="1">
      <alignment horizontal="center" vertical="center" wrapText="1"/>
    </xf>
    <xf numFmtId="182" fontId="4" fillId="0" borderId="184" xfId="0" applyNumberFormat="1" applyFont="1" applyBorder="1" applyAlignment="1">
      <alignment horizontal="center" vertical="center"/>
    </xf>
    <xf numFmtId="181" fontId="14" fillId="33" borderId="185" xfId="0" applyNumberFormat="1" applyFont="1" applyFill="1" applyBorder="1" applyAlignment="1">
      <alignment horizontal="center" vertical="center"/>
    </xf>
    <xf numFmtId="181" fontId="14" fillId="33" borderId="186" xfId="0" applyNumberFormat="1" applyFont="1" applyFill="1" applyBorder="1" applyAlignment="1">
      <alignment horizontal="center" vertical="center"/>
    </xf>
    <xf numFmtId="181" fontId="14" fillId="33" borderId="187" xfId="0" applyNumberFormat="1" applyFont="1" applyFill="1" applyBorder="1" applyAlignment="1">
      <alignment horizontal="center" vertical="center"/>
    </xf>
    <xf numFmtId="181" fontId="14" fillId="33" borderId="188" xfId="0" applyNumberFormat="1" applyFont="1" applyFill="1" applyBorder="1" applyAlignment="1">
      <alignment horizontal="center" vertical="center"/>
    </xf>
    <xf numFmtId="181" fontId="14" fillId="33" borderId="189" xfId="0" applyNumberFormat="1" applyFont="1" applyFill="1" applyBorder="1" applyAlignment="1">
      <alignment horizontal="center" vertical="center"/>
    </xf>
    <xf numFmtId="181" fontId="5" fillId="33" borderId="190" xfId="0" applyNumberFormat="1" applyFont="1" applyFill="1" applyBorder="1" applyAlignment="1">
      <alignment horizontal="center" vertical="center" wrapText="1"/>
    </xf>
    <xf numFmtId="181" fontId="5" fillId="33" borderId="191" xfId="0" applyNumberFormat="1" applyFont="1" applyFill="1" applyBorder="1" applyAlignment="1">
      <alignment horizontal="center" vertical="center" wrapText="1"/>
    </xf>
    <xf numFmtId="181" fontId="10" fillId="33" borderId="192" xfId="0" applyNumberFormat="1" applyFont="1" applyFill="1" applyBorder="1" applyAlignment="1">
      <alignment horizontal="center" vertical="center" wrapText="1"/>
    </xf>
    <xf numFmtId="181" fontId="10" fillId="33" borderId="193" xfId="0" applyNumberFormat="1" applyFont="1" applyFill="1" applyBorder="1" applyAlignment="1">
      <alignment horizontal="center" vertical="center" wrapText="1"/>
    </xf>
    <xf numFmtId="181" fontId="5" fillId="33" borderId="194" xfId="0" applyNumberFormat="1" applyFont="1" applyFill="1" applyBorder="1" applyAlignment="1">
      <alignment horizontal="center" vertical="center" wrapText="1"/>
    </xf>
    <xf numFmtId="181" fontId="5" fillId="33" borderId="195" xfId="0" applyNumberFormat="1" applyFont="1" applyFill="1" applyBorder="1" applyAlignment="1">
      <alignment horizontal="center" vertical="center" wrapText="1"/>
    </xf>
    <xf numFmtId="181" fontId="10" fillId="33" borderId="20" xfId="0" applyNumberFormat="1" applyFont="1" applyFill="1" applyBorder="1" applyAlignment="1">
      <alignment horizontal="center" vertical="center" wrapText="1"/>
    </xf>
    <xf numFmtId="181" fontId="10" fillId="33" borderId="24" xfId="0" applyNumberFormat="1" applyFont="1" applyFill="1" applyBorder="1" applyAlignment="1">
      <alignment horizontal="center" vertical="center" wrapText="1"/>
    </xf>
    <xf numFmtId="181" fontId="14" fillId="33" borderId="196" xfId="0" applyNumberFormat="1" applyFont="1" applyFill="1" applyBorder="1" applyAlignment="1">
      <alignment horizontal="center" vertical="center"/>
    </xf>
    <xf numFmtId="181" fontId="14" fillId="33" borderId="197" xfId="0" applyNumberFormat="1" applyFont="1" applyFill="1" applyBorder="1" applyAlignment="1">
      <alignment horizontal="center" vertical="center"/>
    </xf>
    <xf numFmtId="181" fontId="10" fillId="33" borderId="17" xfId="0" applyNumberFormat="1" applyFont="1" applyFill="1" applyBorder="1" applyAlignment="1">
      <alignment horizontal="center" vertical="center" wrapText="1"/>
    </xf>
    <xf numFmtId="181" fontId="10" fillId="33" borderId="22" xfId="0" applyNumberFormat="1" applyFont="1" applyFill="1" applyBorder="1" applyAlignment="1">
      <alignment horizontal="center" vertical="center" wrapText="1"/>
    </xf>
    <xf numFmtId="181" fontId="5" fillId="0" borderId="0" xfId="0" applyNumberFormat="1" applyFont="1" applyAlignment="1">
      <alignment horizontal="center" vertical="center" wrapText="1"/>
    </xf>
    <xf numFmtId="38" fontId="11" fillId="0" borderId="198" xfId="49" applyFont="1" applyFill="1" applyBorder="1" applyAlignment="1">
      <alignment horizontal="right" vertical="top"/>
    </xf>
    <xf numFmtId="38" fontId="11" fillId="0" borderId="0" xfId="49" applyFont="1" applyFill="1" applyBorder="1" applyAlignment="1">
      <alignment horizontal="right" vertical="top"/>
    </xf>
    <xf numFmtId="38" fontId="5" fillId="0" borderId="199" xfId="49" applyFont="1" applyFill="1" applyBorder="1" applyAlignment="1">
      <alignment horizontal="center" vertical="center"/>
    </xf>
    <xf numFmtId="38" fontId="5" fillId="0" borderId="200" xfId="49" applyFont="1" applyFill="1" applyBorder="1" applyAlignment="1">
      <alignment horizontal="center" vertical="center"/>
    </xf>
    <xf numFmtId="38" fontId="5" fillId="0" borderId="201" xfId="49" applyFont="1" applyFill="1" applyBorder="1" applyAlignment="1">
      <alignment horizontal="center" vertical="center"/>
    </xf>
    <xf numFmtId="38" fontId="7" fillId="33" borderId="202" xfId="49" applyFont="1" applyFill="1" applyBorder="1" applyAlignment="1" applyProtection="1">
      <alignment horizontal="center" vertical="center" wrapText="1"/>
      <protection/>
    </xf>
    <xf numFmtId="38" fontId="7" fillId="33" borderId="17" xfId="49" applyFont="1" applyFill="1" applyBorder="1" applyAlignment="1" applyProtection="1">
      <alignment horizontal="center" vertical="center" wrapText="1"/>
      <protection/>
    </xf>
    <xf numFmtId="38" fontId="7" fillId="33" borderId="16" xfId="49" applyFont="1" applyFill="1" applyBorder="1" applyAlignment="1" applyProtection="1">
      <alignment horizontal="center" vertical="center" wrapText="1"/>
      <protection/>
    </xf>
    <xf numFmtId="38" fontId="7" fillId="33" borderId="19" xfId="49" applyFont="1" applyFill="1" applyBorder="1" applyAlignment="1" applyProtection="1">
      <alignment horizontal="center" vertical="center" wrapText="1"/>
      <protection/>
    </xf>
    <xf numFmtId="38" fontId="18" fillId="33" borderId="19" xfId="49" applyFont="1" applyFill="1" applyBorder="1" applyAlignment="1" applyProtection="1">
      <alignment horizontal="center" vertical="center" wrapText="1"/>
      <protection/>
    </xf>
    <xf numFmtId="38" fontId="18" fillId="33" borderId="17" xfId="49" applyFont="1" applyFill="1" applyBorder="1" applyAlignment="1" applyProtection="1">
      <alignment horizontal="center" vertical="center" wrapText="1"/>
      <protection/>
    </xf>
    <xf numFmtId="38" fontId="18" fillId="33" borderId="18" xfId="49" applyFont="1" applyFill="1" applyBorder="1" applyAlignment="1" applyProtection="1">
      <alignment horizontal="center" vertical="center" wrapText="1"/>
      <protection/>
    </xf>
    <xf numFmtId="38" fontId="18" fillId="33" borderId="16" xfId="49" applyFont="1" applyFill="1" applyBorder="1" applyAlignment="1" applyProtection="1">
      <alignment horizontal="center" vertical="center" wrapText="1"/>
      <protection/>
    </xf>
    <xf numFmtId="0" fontId="7" fillId="33" borderId="19" xfId="65" applyFont="1" applyFill="1" applyBorder="1" applyAlignment="1" applyProtection="1">
      <alignment horizontal="center" vertical="center" wrapText="1"/>
      <protection/>
    </xf>
    <xf numFmtId="0" fontId="7" fillId="33" borderId="17" xfId="65" applyFont="1" applyFill="1" applyBorder="1" applyAlignment="1" applyProtection="1">
      <alignment horizontal="center" vertical="center" wrapText="1"/>
      <protection/>
    </xf>
    <xf numFmtId="0" fontId="5" fillId="33" borderId="11" xfId="65" applyFont="1" applyFill="1" applyBorder="1" applyAlignment="1" applyProtection="1">
      <alignment horizontal="center" vertical="center"/>
      <protection/>
    </xf>
    <xf numFmtId="0" fontId="5" fillId="33" borderId="203" xfId="65" applyFont="1" applyFill="1" applyBorder="1" applyAlignment="1" applyProtection="1">
      <alignment horizontal="center" vertical="center"/>
      <protection/>
    </xf>
    <xf numFmtId="0" fontId="5" fillId="33" borderId="204" xfId="65" applyFont="1" applyFill="1" applyBorder="1" applyAlignment="1" applyProtection="1">
      <alignment horizontal="center" vertical="center"/>
      <protection/>
    </xf>
    <xf numFmtId="0" fontId="5" fillId="33" borderId="198" xfId="65" applyFont="1" applyFill="1" applyBorder="1" applyAlignment="1" applyProtection="1">
      <alignment horizontal="center" vertical="center"/>
      <protection/>
    </xf>
    <xf numFmtId="0" fontId="5" fillId="33" borderId="205" xfId="65" applyFont="1" applyFill="1" applyBorder="1" applyAlignment="1" applyProtection="1">
      <alignment horizontal="center" vertical="center"/>
      <protection/>
    </xf>
    <xf numFmtId="38" fontId="7" fillId="33" borderId="202" xfId="49" applyFont="1" applyFill="1" applyBorder="1" applyAlignment="1" applyProtection="1">
      <alignment vertical="center" wrapText="1"/>
      <protection/>
    </xf>
    <xf numFmtId="38" fontId="7" fillId="33" borderId="17" xfId="49" applyFont="1" applyFill="1" applyBorder="1" applyAlignment="1" applyProtection="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H22徴収率(H230805決算値)"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28575</xdr:rowOff>
    </xdr:from>
    <xdr:to>
      <xdr:col>0</xdr:col>
      <xdr:colOff>457200</xdr:colOff>
      <xdr:row>26</xdr:row>
      <xdr:rowOff>190500</xdr:rowOff>
    </xdr:to>
    <xdr:sp>
      <xdr:nvSpPr>
        <xdr:cNvPr id="1" name="Text Box 3"/>
        <xdr:cNvSpPr txBox="1">
          <a:spLocks noChangeArrowheads="1"/>
        </xdr:cNvSpPr>
      </xdr:nvSpPr>
      <xdr:spPr>
        <a:xfrm>
          <a:off x="38100" y="6172200"/>
          <a:ext cx="419100" cy="1019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twoCellAnchor>
    <xdr:from>
      <xdr:col>0</xdr:col>
      <xdr:colOff>38100</xdr:colOff>
      <xdr:row>23</xdr:row>
      <xdr:rowOff>28575</xdr:rowOff>
    </xdr:from>
    <xdr:to>
      <xdr:col>0</xdr:col>
      <xdr:colOff>457200</xdr:colOff>
      <xdr:row>26</xdr:row>
      <xdr:rowOff>190500</xdr:rowOff>
    </xdr:to>
    <xdr:sp>
      <xdr:nvSpPr>
        <xdr:cNvPr id="2" name="Text Box 3"/>
        <xdr:cNvSpPr txBox="1">
          <a:spLocks noChangeArrowheads="1"/>
        </xdr:cNvSpPr>
      </xdr:nvSpPr>
      <xdr:spPr>
        <a:xfrm>
          <a:off x="38100" y="6172200"/>
          <a:ext cx="419100" cy="1019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twoCellAnchor>
    <xdr:from>
      <xdr:col>0</xdr:col>
      <xdr:colOff>38100</xdr:colOff>
      <xdr:row>23</xdr:row>
      <xdr:rowOff>28575</xdr:rowOff>
    </xdr:from>
    <xdr:to>
      <xdr:col>0</xdr:col>
      <xdr:colOff>457200</xdr:colOff>
      <xdr:row>26</xdr:row>
      <xdr:rowOff>190500</xdr:rowOff>
    </xdr:to>
    <xdr:sp>
      <xdr:nvSpPr>
        <xdr:cNvPr id="3" name="Text Box 3"/>
        <xdr:cNvSpPr txBox="1">
          <a:spLocks noChangeArrowheads="1"/>
        </xdr:cNvSpPr>
      </xdr:nvSpPr>
      <xdr:spPr>
        <a:xfrm>
          <a:off x="38100" y="6172200"/>
          <a:ext cx="419100" cy="1019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twoCellAnchor>
    <xdr:from>
      <xdr:col>0</xdr:col>
      <xdr:colOff>38100</xdr:colOff>
      <xdr:row>23</xdr:row>
      <xdr:rowOff>28575</xdr:rowOff>
    </xdr:from>
    <xdr:to>
      <xdr:col>0</xdr:col>
      <xdr:colOff>457200</xdr:colOff>
      <xdr:row>26</xdr:row>
      <xdr:rowOff>190500</xdr:rowOff>
    </xdr:to>
    <xdr:sp>
      <xdr:nvSpPr>
        <xdr:cNvPr id="4" name="Text Box 3"/>
        <xdr:cNvSpPr txBox="1">
          <a:spLocks noChangeArrowheads="1"/>
        </xdr:cNvSpPr>
      </xdr:nvSpPr>
      <xdr:spPr>
        <a:xfrm>
          <a:off x="38100" y="6172200"/>
          <a:ext cx="419100" cy="1019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219075</xdr:rowOff>
    </xdr:from>
    <xdr:to>
      <xdr:col>0</xdr:col>
      <xdr:colOff>542925</xdr:colOff>
      <xdr:row>24</xdr:row>
      <xdr:rowOff>76200</xdr:rowOff>
    </xdr:to>
    <xdr:sp>
      <xdr:nvSpPr>
        <xdr:cNvPr id="1"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twoCellAnchor>
    <xdr:from>
      <xdr:col>0</xdr:col>
      <xdr:colOff>123825</xdr:colOff>
      <xdr:row>21</xdr:row>
      <xdr:rowOff>219075</xdr:rowOff>
    </xdr:from>
    <xdr:to>
      <xdr:col>0</xdr:col>
      <xdr:colOff>542925</xdr:colOff>
      <xdr:row>24</xdr:row>
      <xdr:rowOff>76200</xdr:rowOff>
    </xdr:to>
    <xdr:sp>
      <xdr:nvSpPr>
        <xdr:cNvPr id="2"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twoCellAnchor>
    <xdr:from>
      <xdr:col>0</xdr:col>
      <xdr:colOff>123825</xdr:colOff>
      <xdr:row>21</xdr:row>
      <xdr:rowOff>219075</xdr:rowOff>
    </xdr:from>
    <xdr:to>
      <xdr:col>0</xdr:col>
      <xdr:colOff>542925</xdr:colOff>
      <xdr:row>24</xdr:row>
      <xdr:rowOff>76200</xdr:rowOff>
    </xdr:to>
    <xdr:sp>
      <xdr:nvSpPr>
        <xdr:cNvPr id="3"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twoCellAnchor>
    <xdr:from>
      <xdr:col>0</xdr:col>
      <xdr:colOff>123825</xdr:colOff>
      <xdr:row>21</xdr:row>
      <xdr:rowOff>219075</xdr:rowOff>
    </xdr:from>
    <xdr:to>
      <xdr:col>0</xdr:col>
      <xdr:colOff>542925</xdr:colOff>
      <xdr:row>24</xdr:row>
      <xdr:rowOff>76200</xdr:rowOff>
    </xdr:to>
    <xdr:sp>
      <xdr:nvSpPr>
        <xdr:cNvPr id="4"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219075</xdr:rowOff>
    </xdr:from>
    <xdr:to>
      <xdr:col>0</xdr:col>
      <xdr:colOff>514350</xdr:colOff>
      <xdr:row>24</xdr:row>
      <xdr:rowOff>76200</xdr:rowOff>
    </xdr:to>
    <xdr:sp>
      <xdr:nvSpPr>
        <xdr:cNvPr id="1"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twoCellAnchor>
    <xdr:from>
      <xdr:col>0</xdr:col>
      <xdr:colOff>95250</xdr:colOff>
      <xdr:row>21</xdr:row>
      <xdr:rowOff>219075</xdr:rowOff>
    </xdr:from>
    <xdr:to>
      <xdr:col>0</xdr:col>
      <xdr:colOff>514350</xdr:colOff>
      <xdr:row>24</xdr:row>
      <xdr:rowOff>76200</xdr:rowOff>
    </xdr:to>
    <xdr:sp>
      <xdr:nvSpPr>
        <xdr:cNvPr id="2"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twoCellAnchor>
    <xdr:from>
      <xdr:col>0</xdr:col>
      <xdr:colOff>95250</xdr:colOff>
      <xdr:row>21</xdr:row>
      <xdr:rowOff>219075</xdr:rowOff>
    </xdr:from>
    <xdr:to>
      <xdr:col>0</xdr:col>
      <xdr:colOff>514350</xdr:colOff>
      <xdr:row>24</xdr:row>
      <xdr:rowOff>76200</xdr:rowOff>
    </xdr:to>
    <xdr:sp>
      <xdr:nvSpPr>
        <xdr:cNvPr id="3"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twoCellAnchor>
    <xdr:from>
      <xdr:col>0</xdr:col>
      <xdr:colOff>95250</xdr:colOff>
      <xdr:row>21</xdr:row>
      <xdr:rowOff>219075</xdr:rowOff>
    </xdr:from>
    <xdr:to>
      <xdr:col>0</xdr:col>
      <xdr:colOff>514350</xdr:colOff>
      <xdr:row>24</xdr:row>
      <xdr:rowOff>76200</xdr:rowOff>
    </xdr:to>
    <xdr:sp>
      <xdr:nvSpPr>
        <xdr:cNvPr id="4"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190500</xdr:rowOff>
    </xdr:from>
    <xdr:to>
      <xdr:col>0</xdr:col>
      <xdr:colOff>495300</xdr:colOff>
      <xdr:row>24</xdr:row>
      <xdr:rowOff>47625</xdr:rowOff>
    </xdr:to>
    <xdr:sp>
      <xdr:nvSpPr>
        <xdr:cNvPr id="1"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twoCellAnchor>
    <xdr:from>
      <xdr:col>0</xdr:col>
      <xdr:colOff>76200</xdr:colOff>
      <xdr:row>21</xdr:row>
      <xdr:rowOff>190500</xdr:rowOff>
    </xdr:from>
    <xdr:to>
      <xdr:col>0</xdr:col>
      <xdr:colOff>495300</xdr:colOff>
      <xdr:row>24</xdr:row>
      <xdr:rowOff>47625</xdr:rowOff>
    </xdr:to>
    <xdr:sp>
      <xdr:nvSpPr>
        <xdr:cNvPr id="2"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twoCellAnchor>
    <xdr:from>
      <xdr:col>0</xdr:col>
      <xdr:colOff>76200</xdr:colOff>
      <xdr:row>21</xdr:row>
      <xdr:rowOff>190500</xdr:rowOff>
    </xdr:from>
    <xdr:to>
      <xdr:col>0</xdr:col>
      <xdr:colOff>495300</xdr:colOff>
      <xdr:row>24</xdr:row>
      <xdr:rowOff>47625</xdr:rowOff>
    </xdr:to>
    <xdr:sp>
      <xdr:nvSpPr>
        <xdr:cNvPr id="3"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twoCellAnchor>
    <xdr:from>
      <xdr:col>0</xdr:col>
      <xdr:colOff>76200</xdr:colOff>
      <xdr:row>21</xdr:row>
      <xdr:rowOff>190500</xdr:rowOff>
    </xdr:from>
    <xdr:to>
      <xdr:col>0</xdr:col>
      <xdr:colOff>495300</xdr:colOff>
      <xdr:row>24</xdr:row>
      <xdr:rowOff>47625</xdr:rowOff>
    </xdr:to>
    <xdr:sp>
      <xdr:nvSpPr>
        <xdr:cNvPr id="4"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47625</xdr:rowOff>
    </xdr:from>
    <xdr:to>
      <xdr:col>0</xdr:col>
      <xdr:colOff>419100</xdr:colOff>
      <xdr:row>26</xdr:row>
      <xdr:rowOff>209550</xdr:rowOff>
    </xdr:to>
    <xdr:sp>
      <xdr:nvSpPr>
        <xdr:cNvPr id="1"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twoCellAnchor>
    <xdr:from>
      <xdr:col>0</xdr:col>
      <xdr:colOff>0</xdr:colOff>
      <xdr:row>23</xdr:row>
      <xdr:rowOff>47625</xdr:rowOff>
    </xdr:from>
    <xdr:to>
      <xdr:col>0</xdr:col>
      <xdr:colOff>419100</xdr:colOff>
      <xdr:row>26</xdr:row>
      <xdr:rowOff>209550</xdr:rowOff>
    </xdr:to>
    <xdr:sp>
      <xdr:nvSpPr>
        <xdr:cNvPr id="2"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twoCellAnchor>
    <xdr:from>
      <xdr:col>0</xdr:col>
      <xdr:colOff>0</xdr:colOff>
      <xdr:row>23</xdr:row>
      <xdr:rowOff>47625</xdr:rowOff>
    </xdr:from>
    <xdr:to>
      <xdr:col>0</xdr:col>
      <xdr:colOff>419100</xdr:colOff>
      <xdr:row>26</xdr:row>
      <xdr:rowOff>209550</xdr:rowOff>
    </xdr:to>
    <xdr:sp>
      <xdr:nvSpPr>
        <xdr:cNvPr id="3"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twoCellAnchor>
    <xdr:from>
      <xdr:col>0</xdr:col>
      <xdr:colOff>0</xdr:colOff>
      <xdr:row>23</xdr:row>
      <xdr:rowOff>47625</xdr:rowOff>
    </xdr:from>
    <xdr:to>
      <xdr:col>0</xdr:col>
      <xdr:colOff>419100</xdr:colOff>
      <xdr:row>26</xdr:row>
      <xdr:rowOff>209550</xdr:rowOff>
    </xdr:to>
    <xdr:sp>
      <xdr:nvSpPr>
        <xdr:cNvPr id="4"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X57"/>
  <sheetViews>
    <sheetView tabSelected="1" view="pageBreakPreview" zoomScale="75" zoomScaleSheetLayoutView="75" zoomScalePageLayoutView="0" workbookViewId="0" topLeftCell="A1">
      <pane xSplit="2" ySplit="7" topLeftCell="C8" activePane="bottomRight" state="frozen"/>
      <selection pane="topLeft" activeCell="Y1" sqref="Y1"/>
      <selection pane="topRight" activeCell="Y1" sqref="Y1"/>
      <selection pane="bottomLeft" activeCell="Y1" sqref="Y1"/>
      <selection pane="bottomRight" activeCell="G16" sqref="G16"/>
    </sheetView>
  </sheetViews>
  <sheetFormatPr defaultColWidth="8.66015625" defaultRowHeight="18"/>
  <cols>
    <col min="1" max="1" width="4.66015625" style="4" customWidth="1"/>
    <col min="2" max="2" width="8.58203125" style="4" customWidth="1"/>
    <col min="3" max="3" width="10.66015625" style="4" customWidth="1"/>
    <col min="4" max="4" width="12.08203125" style="4" bestFit="1" customWidth="1"/>
    <col min="5" max="5" width="7.16015625" style="4" customWidth="1"/>
    <col min="6" max="6" width="6.91015625" style="4" bestFit="1" customWidth="1"/>
    <col min="7" max="7" width="10.33203125" style="4" customWidth="1"/>
    <col min="8" max="8" width="8.83203125" style="4" customWidth="1"/>
    <col min="9" max="9" width="9.91015625" style="4" bestFit="1" customWidth="1"/>
    <col min="10" max="10" width="10.66015625" style="4" customWidth="1"/>
    <col min="11" max="11" width="12.08203125" style="4" bestFit="1" customWidth="1"/>
    <col min="12" max="12" width="7.16015625" style="4" customWidth="1"/>
    <col min="13" max="13" width="6.91015625" style="4" bestFit="1" customWidth="1"/>
    <col min="14" max="14" width="9.83203125" style="4" customWidth="1"/>
    <col min="15" max="15" width="8.83203125" style="4" customWidth="1"/>
    <col min="16" max="16" width="9.91015625" style="4" bestFit="1" customWidth="1"/>
    <col min="17" max="17" width="9.58203125" style="4" bestFit="1" customWidth="1"/>
    <col min="18" max="18" width="7.16015625" style="4" hidden="1" customWidth="1"/>
    <col min="19" max="19" width="8.5" style="4" customWidth="1"/>
    <col min="20" max="20" width="8" style="4" customWidth="1"/>
    <col min="21" max="21" width="11.08203125" style="4" customWidth="1"/>
    <col min="22" max="22" width="9.5" style="4" customWidth="1"/>
    <col min="23" max="23" width="11.66015625" style="4" customWidth="1"/>
    <col min="24" max="24" width="8.66015625" style="4" customWidth="1"/>
    <col min="25" max="16384" width="8.83203125" style="4" customWidth="1"/>
  </cols>
  <sheetData>
    <row r="1" spans="2:24" ht="18.75">
      <c r="B1" s="1" t="s">
        <v>142</v>
      </c>
      <c r="C1" s="2"/>
      <c r="D1" s="2"/>
      <c r="E1" s="3"/>
      <c r="F1" s="2"/>
      <c r="G1" s="2"/>
      <c r="H1" s="2"/>
      <c r="I1" s="2"/>
      <c r="J1" s="2"/>
      <c r="K1" s="2"/>
      <c r="L1" s="3"/>
      <c r="M1" s="2"/>
      <c r="N1" s="2"/>
      <c r="O1" s="2"/>
      <c r="P1" s="2"/>
      <c r="Q1" s="2"/>
      <c r="R1" s="2"/>
      <c r="S1" s="2"/>
      <c r="T1" s="2"/>
      <c r="U1" s="2"/>
      <c r="V1" s="2"/>
      <c r="W1" s="2"/>
      <c r="X1" s="2"/>
    </row>
    <row r="2" spans="2:24" ht="18" thickBot="1">
      <c r="B2" s="5"/>
      <c r="C2" s="5"/>
      <c r="D2" s="5"/>
      <c r="E2" s="6"/>
      <c r="F2" s="6"/>
      <c r="G2" s="6"/>
      <c r="H2" s="5"/>
      <c r="I2" s="5"/>
      <c r="J2" s="5"/>
      <c r="K2" s="5"/>
      <c r="L2" s="6"/>
      <c r="M2" s="6"/>
      <c r="N2" s="6"/>
      <c r="O2" s="5"/>
      <c r="P2" s="5"/>
      <c r="Q2" s="5"/>
      <c r="R2" s="5"/>
      <c r="S2" s="6"/>
      <c r="T2" s="6"/>
      <c r="U2" s="6"/>
      <c r="V2" s="5"/>
      <c r="W2" s="5"/>
      <c r="X2" s="6" t="s">
        <v>100</v>
      </c>
    </row>
    <row r="3" spans="2:24" ht="19.5" customHeight="1">
      <c r="B3" s="349" t="s">
        <v>143</v>
      </c>
      <c r="C3" s="7" t="s">
        <v>222</v>
      </c>
      <c r="D3" s="8"/>
      <c r="E3" s="9"/>
      <c r="F3" s="9"/>
      <c r="G3" s="10"/>
      <c r="H3" s="8"/>
      <c r="I3" s="11"/>
      <c r="J3" s="352" t="s">
        <v>223</v>
      </c>
      <c r="K3" s="353"/>
      <c r="L3" s="353"/>
      <c r="M3" s="353"/>
      <c r="N3" s="353"/>
      <c r="O3" s="353"/>
      <c r="P3" s="354"/>
      <c r="Q3" s="12" t="s">
        <v>144</v>
      </c>
      <c r="R3" s="8"/>
      <c r="S3" s="9"/>
      <c r="T3" s="10"/>
      <c r="U3" s="10"/>
      <c r="V3" s="8"/>
      <c r="W3" s="9"/>
      <c r="X3" s="349" t="s">
        <v>143</v>
      </c>
    </row>
    <row r="4" spans="2:24" ht="18.75" customHeight="1">
      <c r="B4" s="350"/>
      <c r="C4" s="13"/>
      <c r="D4" s="14"/>
      <c r="E4" s="15"/>
      <c r="F4" s="15"/>
      <c r="G4" s="16"/>
      <c r="H4" s="17"/>
      <c r="I4" s="18"/>
      <c r="J4" s="13"/>
      <c r="K4" s="14"/>
      <c r="L4" s="15"/>
      <c r="M4" s="15"/>
      <c r="N4" s="16"/>
      <c r="O4" s="17"/>
      <c r="P4" s="18"/>
      <c r="Q4" s="13"/>
      <c r="R4" s="14"/>
      <c r="S4" s="14"/>
      <c r="T4" s="15"/>
      <c r="U4" s="14"/>
      <c r="V4" s="19" t="s">
        <v>145</v>
      </c>
      <c r="W4" s="20" t="s">
        <v>101</v>
      </c>
      <c r="X4" s="350"/>
    </row>
    <row r="5" spans="2:24" ht="13.5" customHeight="1">
      <c r="B5" s="350"/>
      <c r="C5" s="21" t="s">
        <v>102</v>
      </c>
      <c r="D5" s="22" t="s">
        <v>103</v>
      </c>
      <c r="E5" s="23" t="s">
        <v>104</v>
      </c>
      <c r="F5" s="23" t="s">
        <v>105</v>
      </c>
      <c r="G5" s="23" t="s">
        <v>146</v>
      </c>
      <c r="H5" s="355" t="s">
        <v>106</v>
      </c>
      <c r="I5" s="24" t="s">
        <v>107</v>
      </c>
      <c r="J5" s="21" t="s">
        <v>102</v>
      </c>
      <c r="K5" s="22" t="s">
        <v>103</v>
      </c>
      <c r="L5" s="23" t="s">
        <v>104</v>
      </c>
      <c r="M5" s="23" t="s">
        <v>105</v>
      </c>
      <c r="N5" s="23" t="s">
        <v>146</v>
      </c>
      <c r="O5" s="355" t="s">
        <v>106</v>
      </c>
      <c r="P5" s="24" t="s">
        <v>107</v>
      </c>
      <c r="Q5" s="21" t="s">
        <v>103</v>
      </c>
      <c r="R5" s="22" t="s">
        <v>103</v>
      </c>
      <c r="S5" s="23" t="s">
        <v>104</v>
      </c>
      <c r="T5" s="23" t="s">
        <v>105</v>
      </c>
      <c r="U5" s="23" t="s">
        <v>147</v>
      </c>
      <c r="V5" s="15" t="s">
        <v>108</v>
      </c>
      <c r="W5" s="23" t="s">
        <v>0</v>
      </c>
      <c r="X5" s="350"/>
    </row>
    <row r="6" spans="2:24" ht="17.25">
      <c r="B6" s="350"/>
      <c r="C6" s="13"/>
      <c r="D6" s="14"/>
      <c r="E6" s="15" t="s">
        <v>1</v>
      </c>
      <c r="F6" s="15"/>
      <c r="G6" s="15" t="s">
        <v>148</v>
      </c>
      <c r="H6" s="355"/>
      <c r="I6" s="18" t="s">
        <v>149</v>
      </c>
      <c r="J6" s="13"/>
      <c r="K6" s="14"/>
      <c r="L6" s="15" t="s">
        <v>150</v>
      </c>
      <c r="M6" s="15"/>
      <c r="N6" s="15" t="s">
        <v>151</v>
      </c>
      <c r="O6" s="355"/>
      <c r="P6" s="18" t="s">
        <v>152</v>
      </c>
      <c r="Q6" s="13" t="s">
        <v>153</v>
      </c>
      <c r="R6" s="14"/>
      <c r="S6" s="15" t="s">
        <v>154</v>
      </c>
      <c r="T6" s="15" t="s">
        <v>155</v>
      </c>
      <c r="U6" s="15" t="s">
        <v>156</v>
      </c>
      <c r="V6" s="15" t="s">
        <v>157</v>
      </c>
      <c r="W6" s="15" t="s">
        <v>158</v>
      </c>
      <c r="X6" s="350"/>
    </row>
    <row r="7" spans="2:24" ht="18" thickBot="1">
      <c r="B7" s="351"/>
      <c r="C7" s="25" t="s">
        <v>2</v>
      </c>
      <c r="D7" s="26" t="s">
        <v>159</v>
      </c>
      <c r="E7" s="26" t="s">
        <v>3</v>
      </c>
      <c r="F7" s="26" t="s">
        <v>160</v>
      </c>
      <c r="G7" s="27" t="s">
        <v>4</v>
      </c>
      <c r="H7" s="27" t="s">
        <v>161</v>
      </c>
      <c r="I7" s="28" t="s">
        <v>5</v>
      </c>
      <c r="J7" s="25" t="s">
        <v>6</v>
      </c>
      <c r="K7" s="26" t="s">
        <v>7</v>
      </c>
      <c r="L7" s="26" t="s">
        <v>8</v>
      </c>
      <c r="M7" s="26" t="s">
        <v>9</v>
      </c>
      <c r="N7" s="27" t="s">
        <v>162</v>
      </c>
      <c r="O7" s="27" t="s">
        <v>163</v>
      </c>
      <c r="P7" s="28" t="s">
        <v>10</v>
      </c>
      <c r="Q7" s="25" t="s">
        <v>164</v>
      </c>
      <c r="R7" s="26"/>
      <c r="S7" s="27" t="s">
        <v>165</v>
      </c>
      <c r="T7" s="26" t="s">
        <v>166</v>
      </c>
      <c r="U7" s="27" t="s">
        <v>167</v>
      </c>
      <c r="V7" s="27" t="s">
        <v>168</v>
      </c>
      <c r="W7" s="26" t="s">
        <v>169</v>
      </c>
      <c r="X7" s="351"/>
    </row>
    <row r="8" spans="2:24" ht="22.5" customHeight="1">
      <c r="B8" s="29" t="s">
        <v>11</v>
      </c>
      <c r="C8" s="30">
        <v>53821367</v>
      </c>
      <c r="D8" s="31">
        <v>52286246</v>
      </c>
      <c r="E8" s="32">
        <v>0.971</v>
      </c>
      <c r="F8" s="31">
        <v>1455</v>
      </c>
      <c r="G8" s="31">
        <v>1535121</v>
      </c>
      <c r="H8" s="31">
        <v>75026</v>
      </c>
      <c r="I8" s="33">
        <v>1460095</v>
      </c>
      <c r="J8" s="30">
        <v>53281938</v>
      </c>
      <c r="K8" s="31">
        <v>51560206</v>
      </c>
      <c r="L8" s="32">
        <v>0.968</v>
      </c>
      <c r="M8" s="31">
        <v>1738</v>
      </c>
      <c r="N8" s="31">
        <v>1721732</v>
      </c>
      <c r="O8" s="31">
        <v>108710</v>
      </c>
      <c r="P8" s="33">
        <v>1613022</v>
      </c>
      <c r="Q8" s="34">
        <v>726040</v>
      </c>
      <c r="R8" s="35">
        <v>1.4</v>
      </c>
      <c r="S8" s="35">
        <v>0.30000000000000027</v>
      </c>
      <c r="T8" s="34">
        <v>-283</v>
      </c>
      <c r="U8" s="34">
        <v>-186611</v>
      </c>
      <c r="V8" s="36">
        <v>-33684</v>
      </c>
      <c r="W8" s="34">
        <v>-152927</v>
      </c>
      <c r="X8" s="29" t="s">
        <v>11</v>
      </c>
    </row>
    <row r="9" spans="2:24" ht="22.5" customHeight="1">
      <c r="B9" s="37" t="s">
        <v>12</v>
      </c>
      <c r="C9" s="38">
        <v>6998566</v>
      </c>
      <c r="D9" s="39">
        <v>6692364</v>
      </c>
      <c r="E9" s="40">
        <v>0.956</v>
      </c>
      <c r="F9" s="39">
        <v>498</v>
      </c>
      <c r="G9" s="39">
        <v>306202</v>
      </c>
      <c r="H9" s="39">
        <v>30037</v>
      </c>
      <c r="I9" s="41">
        <v>276165</v>
      </c>
      <c r="J9" s="38">
        <v>7049891</v>
      </c>
      <c r="K9" s="39">
        <v>6706426</v>
      </c>
      <c r="L9" s="40">
        <v>0.951</v>
      </c>
      <c r="M9" s="39">
        <v>377</v>
      </c>
      <c r="N9" s="39">
        <v>343465</v>
      </c>
      <c r="O9" s="39">
        <v>23780</v>
      </c>
      <c r="P9" s="41">
        <v>319685</v>
      </c>
      <c r="Q9" s="42">
        <v>-14062</v>
      </c>
      <c r="R9" s="43">
        <v>-0.2</v>
      </c>
      <c r="S9" s="43">
        <v>0.5000000000000004</v>
      </c>
      <c r="T9" s="42">
        <v>121</v>
      </c>
      <c r="U9" s="42">
        <v>-37263</v>
      </c>
      <c r="V9" s="44">
        <v>6257</v>
      </c>
      <c r="W9" s="42">
        <v>-43520</v>
      </c>
      <c r="X9" s="37" t="s">
        <v>12</v>
      </c>
    </row>
    <row r="10" spans="2:24" ht="22.5" customHeight="1">
      <c r="B10" s="37" t="s">
        <v>13</v>
      </c>
      <c r="C10" s="38">
        <v>12642331</v>
      </c>
      <c r="D10" s="39">
        <v>12198491</v>
      </c>
      <c r="E10" s="40">
        <v>0.965</v>
      </c>
      <c r="F10" s="39">
        <v>368</v>
      </c>
      <c r="G10" s="39">
        <v>443840</v>
      </c>
      <c r="H10" s="39">
        <v>25919</v>
      </c>
      <c r="I10" s="41">
        <v>417921</v>
      </c>
      <c r="J10" s="38">
        <v>12838672</v>
      </c>
      <c r="K10" s="39">
        <v>12310761</v>
      </c>
      <c r="L10" s="40">
        <v>0.959</v>
      </c>
      <c r="M10" s="39">
        <v>548</v>
      </c>
      <c r="N10" s="39">
        <v>527911</v>
      </c>
      <c r="O10" s="39">
        <v>37656</v>
      </c>
      <c r="P10" s="41">
        <v>490255</v>
      </c>
      <c r="Q10" s="42">
        <v>-112270</v>
      </c>
      <c r="R10" s="43">
        <v>-0.9</v>
      </c>
      <c r="S10" s="43">
        <v>0.6000000000000005</v>
      </c>
      <c r="T10" s="42">
        <v>-180</v>
      </c>
      <c r="U10" s="42">
        <v>-84071</v>
      </c>
      <c r="V10" s="44">
        <v>-11737</v>
      </c>
      <c r="W10" s="42">
        <v>-72334</v>
      </c>
      <c r="X10" s="37" t="s">
        <v>13</v>
      </c>
    </row>
    <row r="11" spans="2:24" ht="22.5" customHeight="1">
      <c r="B11" s="37" t="s">
        <v>14</v>
      </c>
      <c r="C11" s="38">
        <v>8182703</v>
      </c>
      <c r="D11" s="39">
        <v>7749536</v>
      </c>
      <c r="E11" s="40">
        <v>0.947</v>
      </c>
      <c r="F11" s="39">
        <v>231</v>
      </c>
      <c r="G11" s="39">
        <v>433167</v>
      </c>
      <c r="H11" s="39">
        <v>22658</v>
      </c>
      <c r="I11" s="41">
        <v>410509</v>
      </c>
      <c r="J11" s="38">
        <v>8137433</v>
      </c>
      <c r="K11" s="39">
        <v>7690458</v>
      </c>
      <c r="L11" s="40">
        <v>0.945</v>
      </c>
      <c r="M11" s="39">
        <v>74</v>
      </c>
      <c r="N11" s="39">
        <v>446975</v>
      </c>
      <c r="O11" s="39">
        <v>19376</v>
      </c>
      <c r="P11" s="41">
        <v>427599</v>
      </c>
      <c r="Q11" s="42">
        <v>59078</v>
      </c>
      <c r="R11" s="43">
        <v>0.8</v>
      </c>
      <c r="S11" s="43">
        <v>0.20000000000000018</v>
      </c>
      <c r="T11" s="42">
        <v>157</v>
      </c>
      <c r="U11" s="42">
        <v>-13808</v>
      </c>
      <c r="V11" s="44">
        <v>3282</v>
      </c>
      <c r="W11" s="42">
        <v>-17090</v>
      </c>
      <c r="X11" s="37" t="s">
        <v>14</v>
      </c>
    </row>
    <row r="12" spans="2:24" ht="22.5" customHeight="1">
      <c r="B12" s="37" t="s">
        <v>15</v>
      </c>
      <c r="C12" s="38">
        <v>16428047</v>
      </c>
      <c r="D12" s="39">
        <v>15800217</v>
      </c>
      <c r="E12" s="40">
        <v>0.962</v>
      </c>
      <c r="F12" s="39">
        <v>758</v>
      </c>
      <c r="G12" s="39">
        <v>627830</v>
      </c>
      <c r="H12" s="39">
        <v>73842</v>
      </c>
      <c r="I12" s="41">
        <v>553988</v>
      </c>
      <c r="J12" s="38">
        <v>16511662</v>
      </c>
      <c r="K12" s="39">
        <v>15781304</v>
      </c>
      <c r="L12" s="40">
        <v>0.956</v>
      </c>
      <c r="M12" s="39">
        <v>441</v>
      </c>
      <c r="N12" s="39">
        <v>730358</v>
      </c>
      <c r="O12" s="39">
        <v>58138</v>
      </c>
      <c r="P12" s="41">
        <v>672220</v>
      </c>
      <c r="Q12" s="42">
        <v>18913</v>
      </c>
      <c r="R12" s="43">
        <v>0.1</v>
      </c>
      <c r="S12" s="43">
        <v>0.6000000000000005</v>
      </c>
      <c r="T12" s="42">
        <v>317</v>
      </c>
      <c r="U12" s="42">
        <v>-102528</v>
      </c>
      <c r="V12" s="44">
        <v>15704</v>
      </c>
      <c r="W12" s="42">
        <v>-118232</v>
      </c>
      <c r="X12" s="37" t="s">
        <v>15</v>
      </c>
    </row>
    <row r="13" spans="2:24" ht="22.5" customHeight="1">
      <c r="B13" s="37" t="s">
        <v>16</v>
      </c>
      <c r="C13" s="38">
        <v>6313651</v>
      </c>
      <c r="D13" s="39">
        <v>6261874</v>
      </c>
      <c r="E13" s="40">
        <v>0.992</v>
      </c>
      <c r="F13" s="39">
        <v>639</v>
      </c>
      <c r="G13" s="39">
        <v>51777</v>
      </c>
      <c r="H13" s="39">
        <v>1716</v>
      </c>
      <c r="I13" s="41">
        <v>50061</v>
      </c>
      <c r="J13" s="38">
        <v>6342098</v>
      </c>
      <c r="K13" s="39">
        <v>6282919</v>
      </c>
      <c r="L13" s="40">
        <v>0.991</v>
      </c>
      <c r="M13" s="39">
        <v>497</v>
      </c>
      <c r="N13" s="39">
        <v>59179</v>
      </c>
      <c r="O13" s="39">
        <v>3726</v>
      </c>
      <c r="P13" s="41">
        <v>55453</v>
      </c>
      <c r="Q13" s="42">
        <v>-21045</v>
      </c>
      <c r="R13" s="43">
        <v>-0.3</v>
      </c>
      <c r="S13" s="43">
        <v>0.10000000000000009</v>
      </c>
      <c r="T13" s="42">
        <v>142</v>
      </c>
      <c r="U13" s="42">
        <v>-7402</v>
      </c>
      <c r="V13" s="44">
        <v>-2010</v>
      </c>
      <c r="W13" s="42">
        <v>-5392</v>
      </c>
      <c r="X13" s="37" t="s">
        <v>16</v>
      </c>
    </row>
    <row r="14" spans="2:24" ht="22.5" customHeight="1">
      <c r="B14" s="37" t="s">
        <v>17</v>
      </c>
      <c r="C14" s="38">
        <v>3515323</v>
      </c>
      <c r="D14" s="39">
        <v>3463962</v>
      </c>
      <c r="E14" s="40">
        <v>0.985</v>
      </c>
      <c r="F14" s="39">
        <v>339</v>
      </c>
      <c r="G14" s="39">
        <v>51361</v>
      </c>
      <c r="H14" s="39">
        <v>1084</v>
      </c>
      <c r="I14" s="41">
        <v>50277</v>
      </c>
      <c r="J14" s="38">
        <v>3600539</v>
      </c>
      <c r="K14" s="39">
        <v>3530398</v>
      </c>
      <c r="L14" s="40">
        <v>0.981</v>
      </c>
      <c r="M14" s="39">
        <v>303</v>
      </c>
      <c r="N14" s="39">
        <v>70141</v>
      </c>
      <c r="O14" s="39">
        <v>7476</v>
      </c>
      <c r="P14" s="41">
        <v>62665</v>
      </c>
      <c r="Q14" s="42">
        <v>-66436</v>
      </c>
      <c r="R14" s="43">
        <v>-1.9</v>
      </c>
      <c r="S14" s="43">
        <v>0.40000000000000036</v>
      </c>
      <c r="T14" s="42">
        <v>36</v>
      </c>
      <c r="U14" s="42">
        <v>-18780</v>
      </c>
      <c r="V14" s="44">
        <v>-6392</v>
      </c>
      <c r="W14" s="42">
        <v>-12388</v>
      </c>
      <c r="X14" s="37" t="s">
        <v>17</v>
      </c>
    </row>
    <row r="15" spans="2:24" ht="22.5" customHeight="1">
      <c r="B15" s="37" t="s">
        <v>18</v>
      </c>
      <c r="C15" s="38">
        <v>3005622</v>
      </c>
      <c r="D15" s="39">
        <v>2821945</v>
      </c>
      <c r="E15" s="40">
        <v>0.939</v>
      </c>
      <c r="F15" s="39">
        <v>38</v>
      </c>
      <c r="G15" s="39">
        <v>183677</v>
      </c>
      <c r="H15" s="39">
        <v>16647</v>
      </c>
      <c r="I15" s="41">
        <v>167030</v>
      </c>
      <c r="J15" s="38">
        <v>3072912</v>
      </c>
      <c r="K15" s="39">
        <v>2883636</v>
      </c>
      <c r="L15" s="40">
        <v>0.938</v>
      </c>
      <c r="M15" s="39">
        <v>245</v>
      </c>
      <c r="N15" s="39">
        <v>189276</v>
      </c>
      <c r="O15" s="39">
        <v>21541</v>
      </c>
      <c r="P15" s="41">
        <v>167735</v>
      </c>
      <c r="Q15" s="42">
        <v>-61691</v>
      </c>
      <c r="R15" s="43">
        <v>-2.1</v>
      </c>
      <c r="S15" s="43">
        <v>0.10000000000000009</v>
      </c>
      <c r="T15" s="42">
        <v>-207</v>
      </c>
      <c r="U15" s="42">
        <v>-5599</v>
      </c>
      <c r="V15" s="44">
        <v>-4894</v>
      </c>
      <c r="W15" s="42">
        <v>-705</v>
      </c>
      <c r="X15" s="37" t="s">
        <v>18</v>
      </c>
    </row>
    <row r="16" spans="2:24" ht="22.5" customHeight="1">
      <c r="B16" s="37" t="s">
        <v>19</v>
      </c>
      <c r="C16" s="38">
        <v>17891130</v>
      </c>
      <c r="D16" s="39">
        <v>17121807</v>
      </c>
      <c r="E16" s="40">
        <v>0.957</v>
      </c>
      <c r="F16" s="39">
        <v>186</v>
      </c>
      <c r="G16" s="39">
        <v>769323</v>
      </c>
      <c r="H16" s="39">
        <v>78039</v>
      </c>
      <c r="I16" s="41">
        <v>691284</v>
      </c>
      <c r="J16" s="38">
        <v>17922266</v>
      </c>
      <c r="K16" s="39">
        <v>16939211</v>
      </c>
      <c r="L16" s="40">
        <v>0.945</v>
      </c>
      <c r="M16" s="39">
        <v>259</v>
      </c>
      <c r="N16" s="39">
        <v>983055</v>
      </c>
      <c r="O16" s="39">
        <v>168355</v>
      </c>
      <c r="P16" s="41">
        <v>814700</v>
      </c>
      <c r="Q16" s="42">
        <v>182596</v>
      </c>
      <c r="R16" s="43">
        <v>1.1</v>
      </c>
      <c r="S16" s="43">
        <v>1.200000000000001</v>
      </c>
      <c r="T16" s="42">
        <v>-73</v>
      </c>
      <c r="U16" s="42">
        <v>-213732</v>
      </c>
      <c r="V16" s="44">
        <v>-90316</v>
      </c>
      <c r="W16" s="42">
        <v>-123416</v>
      </c>
      <c r="X16" s="37" t="s">
        <v>19</v>
      </c>
    </row>
    <row r="17" spans="2:24" ht="22.5" customHeight="1">
      <c r="B17" s="37" t="s">
        <v>20</v>
      </c>
      <c r="C17" s="38">
        <v>9416509</v>
      </c>
      <c r="D17" s="39">
        <v>9023599</v>
      </c>
      <c r="E17" s="40">
        <v>0.958</v>
      </c>
      <c r="F17" s="39">
        <v>144</v>
      </c>
      <c r="G17" s="39">
        <v>392910</v>
      </c>
      <c r="H17" s="39">
        <v>31503</v>
      </c>
      <c r="I17" s="41">
        <v>361407</v>
      </c>
      <c r="J17" s="38">
        <v>9362500</v>
      </c>
      <c r="K17" s="39">
        <v>8969264</v>
      </c>
      <c r="L17" s="40">
        <v>0.958</v>
      </c>
      <c r="M17" s="39">
        <v>175</v>
      </c>
      <c r="N17" s="39">
        <v>393236</v>
      </c>
      <c r="O17" s="39">
        <v>2950</v>
      </c>
      <c r="P17" s="41">
        <v>390286</v>
      </c>
      <c r="Q17" s="42">
        <v>54335</v>
      </c>
      <c r="R17" s="43">
        <v>0.6</v>
      </c>
      <c r="S17" s="43">
        <v>0</v>
      </c>
      <c r="T17" s="42">
        <v>-31</v>
      </c>
      <c r="U17" s="42">
        <v>-326</v>
      </c>
      <c r="V17" s="44">
        <v>28553</v>
      </c>
      <c r="W17" s="42">
        <v>-28879</v>
      </c>
      <c r="X17" s="37" t="s">
        <v>20</v>
      </c>
    </row>
    <row r="18" spans="2:24" ht="22.5" customHeight="1">
      <c r="B18" s="37" t="s">
        <v>21</v>
      </c>
      <c r="C18" s="38">
        <v>4295156</v>
      </c>
      <c r="D18" s="39">
        <v>4097157</v>
      </c>
      <c r="E18" s="40">
        <v>0.954</v>
      </c>
      <c r="F18" s="39">
        <v>145</v>
      </c>
      <c r="G18" s="39">
        <v>197999</v>
      </c>
      <c r="H18" s="39">
        <v>11248</v>
      </c>
      <c r="I18" s="41">
        <v>186751</v>
      </c>
      <c r="J18" s="38">
        <v>4326913</v>
      </c>
      <c r="K18" s="39">
        <v>4118803</v>
      </c>
      <c r="L18" s="40">
        <v>0.952</v>
      </c>
      <c r="M18" s="39">
        <v>94</v>
      </c>
      <c r="N18" s="39">
        <v>208110</v>
      </c>
      <c r="O18" s="39">
        <v>13842</v>
      </c>
      <c r="P18" s="41">
        <v>194268</v>
      </c>
      <c r="Q18" s="42">
        <v>-21646</v>
      </c>
      <c r="R18" s="43">
        <v>-0.5</v>
      </c>
      <c r="S18" s="43">
        <v>0.20000000000000018</v>
      </c>
      <c r="T18" s="42">
        <v>51</v>
      </c>
      <c r="U18" s="42">
        <v>-10111</v>
      </c>
      <c r="V18" s="44">
        <v>-2594</v>
      </c>
      <c r="W18" s="42">
        <v>-7517</v>
      </c>
      <c r="X18" s="37" t="s">
        <v>21</v>
      </c>
    </row>
    <row r="19" spans="2:24" ht="22.5" customHeight="1">
      <c r="B19" s="37" t="s">
        <v>22</v>
      </c>
      <c r="C19" s="38">
        <v>2772810</v>
      </c>
      <c r="D19" s="39">
        <v>2654648</v>
      </c>
      <c r="E19" s="40">
        <v>0.957</v>
      </c>
      <c r="F19" s="39">
        <v>38</v>
      </c>
      <c r="G19" s="39">
        <v>118162</v>
      </c>
      <c r="H19" s="39">
        <v>9016</v>
      </c>
      <c r="I19" s="41">
        <v>109146</v>
      </c>
      <c r="J19" s="38">
        <v>2847242</v>
      </c>
      <c r="K19" s="39">
        <v>2723092</v>
      </c>
      <c r="L19" s="40">
        <v>0.956</v>
      </c>
      <c r="M19" s="39">
        <v>74</v>
      </c>
      <c r="N19" s="39">
        <v>124150</v>
      </c>
      <c r="O19" s="39">
        <v>4892</v>
      </c>
      <c r="P19" s="41">
        <v>119258</v>
      </c>
      <c r="Q19" s="42">
        <v>-68444</v>
      </c>
      <c r="R19" s="43">
        <v>-2.5</v>
      </c>
      <c r="S19" s="43">
        <v>0.10000000000000009</v>
      </c>
      <c r="T19" s="42">
        <v>-36</v>
      </c>
      <c r="U19" s="42">
        <v>-5988</v>
      </c>
      <c r="V19" s="44">
        <v>4124</v>
      </c>
      <c r="W19" s="42">
        <v>-10112</v>
      </c>
      <c r="X19" s="37" t="s">
        <v>22</v>
      </c>
    </row>
    <row r="20" spans="2:24" ht="22.5" customHeight="1">
      <c r="B20" s="37" t="s">
        <v>23</v>
      </c>
      <c r="C20" s="38">
        <v>474400</v>
      </c>
      <c r="D20" s="39">
        <v>463167</v>
      </c>
      <c r="E20" s="40">
        <v>0.976</v>
      </c>
      <c r="F20" s="39">
        <v>0</v>
      </c>
      <c r="G20" s="39">
        <v>11233</v>
      </c>
      <c r="H20" s="39">
        <v>395</v>
      </c>
      <c r="I20" s="41">
        <v>10838</v>
      </c>
      <c r="J20" s="38">
        <v>481492</v>
      </c>
      <c r="K20" s="39">
        <v>470238</v>
      </c>
      <c r="L20" s="40">
        <v>0.977</v>
      </c>
      <c r="M20" s="39">
        <v>0</v>
      </c>
      <c r="N20" s="39">
        <v>11254</v>
      </c>
      <c r="O20" s="39">
        <v>510</v>
      </c>
      <c r="P20" s="41">
        <v>10744</v>
      </c>
      <c r="Q20" s="42">
        <v>-7071</v>
      </c>
      <c r="R20" s="43">
        <v>-1.5</v>
      </c>
      <c r="S20" s="43">
        <v>-0.10000000000000009</v>
      </c>
      <c r="T20" s="42">
        <v>0</v>
      </c>
      <c r="U20" s="42">
        <v>-21</v>
      </c>
      <c r="V20" s="44">
        <v>-115</v>
      </c>
      <c r="W20" s="42">
        <v>94</v>
      </c>
      <c r="X20" s="37" t="s">
        <v>23</v>
      </c>
    </row>
    <row r="21" spans="2:24" ht="22.5" customHeight="1">
      <c r="B21" s="37" t="s">
        <v>24</v>
      </c>
      <c r="C21" s="38">
        <v>2001329</v>
      </c>
      <c r="D21" s="39">
        <v>1975807</v>
      </c>
      <c r="E21" s="40">
        <v>0.987</v>
      </c>
      <c r="F21" s="39">
        <v>161</v>
      </c>
      <c r="G21" s="39">
        <v>25522</v>
      </c>
      <c r="H21" s="39">
        <v>647</v>
      </c>
      <c r="I21" s="41">
        <v>24875</v>
      </c>
      <c r="J21" s="38">
        <v>2039750</v>
      </c>
      <c r="K21" s="39">
        <v>2011874</v>
      </c>
      <c r="L21" s="40">
        <v>0.986</v>
      </c>
      <c r="M21" s="39">
        <v>85</v>
      </c>
      <c r="N21" s="39">
        <v>27876</v>
      </c>
      <c r="O21" s="39">
        <v>1082</v>
      </c>
      <c r="P21" s="41">
        <v>26794</v>
      </c>
      <c r="Q21" s="42">
        <v>-36067</v>
      </c>
      <c r="R21" s="43">
        <v>-1.8</v>
      </c>
      <c r="S21" s="43">
        <v>0.10000000000000009</v>
      </c>
      <c r="T21" s="42">
        <v>76</v>
      </c>
      <c r="U21" s="42">
        <v>-2354</v>
      </c>
      <c r="V21" s="44">
        <v>-435</v>
      </c>
      <c r="W21" s="42">
        <v>-1919</v>
      </c>
      <c r="X21" s="37" t="s">
        <v>24</v>
      </c>
    </row>
    <row r="22" spans="2:24" ht="22.5" customHeight="1">
      <c r="B22" s="37" t="s">
        <v>25</v>
      </c>
      <c r="C22" s="38">
        <v>2235333</v>
      </c>
      <c r="D22" s="39">
        <v>2130719</v>
      </c>
      <c r="E22" s="40">
        <v>0.953</v>
      </c>
      <c r="F22" s="39">
        <v>253</v>
      </c>
      <c r="G22" s="39">
        <v>104614</v>
      </c>
      <c r="H22" s="39">
        <v>2804</v>
      </c>
      <c r="I22" s="41">
        <v>101810</v>
      </c>
      <c r="J22" s="38">
        <v>2359313</v>
      </c>
      <c r="K22" s="39">
        <v>2175812</v>
      </c>
      <c r="L22" s="40">
        <v>0.922</v>
      </c>
      <c r="M22" s="39">
        <v>208</v>
      </c>
      <c r="N22" s="39">
        <v>183501</v>
      </c>
      <c r="O22" s="39">
        <v>75127</v>
      </c>
      <c r="P22" s="41">
        <v>108374</v>
      </c>
      <c r="Q22" s="42">
        <v>-45093</v>
      </c>
      <c r="R22" s="43">
        <v>-2.1</v>
      </c>
      <c r="S22" s="43">
        <v>3.0999999999999917</v>
      </c>
      <c r="T22" s="42">
        <v>45</v>
      </c>
      <c r="U22" s="42">
        <v>-78887</v>
      </c>
      <c r="V22" s="44">
        <v>-72323</v>
      </c>
      <c r="W22" s="42">
        <v>-6564</v>
      </c>
      <c r="X22" s="37" t="s">
        <v>25</v>
      </c>
    </row>
    <row r="23" spans="2:24" ht="22.5" customHeight="1">
      <c r="B23" s="37" t="s">
        <v>26</v>
      </c>
      <c r="C23" s="38">
        <v>3047800</v>
      </c>
      <c r="D23" s="39">
        <v>2978449</v>
      </c>
      <c r="E23" s="40">
        <v>0.977</v>
      </c>
      <c r="F23" s="39">
        <v>36</v>
      </c>
      <c r="G23" s="39">
        <v>69351</v>
      </c>
      <c r="H23" s="39">
        <v>1523</v>
      </c>
      <c r="I23" s="41">
        <v>67828</v>
      </c>
      <c r="J23" s="38">
        <v>3007698</v>
      </c>
      <c r="K23" s="39">
        <v>2928791</v>
      </c>
      <c r="L23" s="40">
        <v>0.974</v>
      </c>
      <c r="M23" s="39">
        <v>40</v>
      </c>
      <c r="N23" s="39">
        <v>78907</v>
      </c>
      <c r="O23" s="39">
        <v>2857</v>
      </c>
      <c r="P23" s="41">
        <v>76050</v>
      </c>
      <c r="Q23" s="42">
        <v>49658</v>
      </c>
      <c r="R23" s="43">
        <v>1.7</v>
      </c>
      <c r="S23" s="43">
        <v>0.30000000000000027</v>
      </c>
      <c r="T23" s="42">
        <v>-4</v>
      </c>
      <c r="U23" s="42">
        <v>-9556</v>
      </c>
      <c r="V23" s="44">
        <v>-1334</v>
      </c>
      <c r="W23" s="42">
        <v>-8222</v>
      </c>
      <c r="X23" s="37" t="s">
        <v>26</v>
      </c>
    </row>
    <row r="24" spans="2:24" ht="22.5" customHeight="1">
      <c r="B24" s="37" t="s">
        <v>27</v>
      </c>
      <c r="C24" s="38">
        <v>745910</v>
      </c>
      <c r="D24" s="39">
        <v>720283</v>
      </c>
      <c r="E24" s="40">
        <v>0.966</v>
      </c>
      <c r="F24" s="39">
        <v>18</v>
      </c>
      <c r="G24" s="39">
        <v>25627</v>
      </c>
      <c r="H24" s="39">
        <v>2150</v>
      </c>
      <c r="I24" s="41">
        <v>23477</v>
      </c>
      <c r="J24" s="38">
        <v>747166</v>
      </c>
      <c r="K24" s="39">
        <v>721562</v>
      </c>
      <c r="L24" s="40">
        <v>0.966</v>
      </c>
      <c r="M24" s="39">
        <v>18</v>
      </c>
      <c r="N24" s="39">
        <v>25604</v>
      </c>
      <c r="O24" s="39">
        <v>1119</v>
      </c>
      <c r="P24" s="41">
        <v>24485</v>
      </c>
      <c r="Q24" s="42">
        <v>-1279</v>
      </c>
      <c r="R24" s="43">
        <v>-0.2</v>
      </c>
      <c r="S24" s="43">
        <v>0</v>
      </c>
      <c r="T24" s="42">
        <v>0</v>
      </c>
      <c r="U24" s="42">
        <v>23</v>
      </c>
      <c r="V24" s="44">
        <v>1031</v>
      </c>
      <c r="W24" s="42">
        <v>-1008</v>
      </c>
      <c r="X24" s="37" t="s">
        <v>27</v>
      </c>
    </row>
    <row r="25" spans="2:24" ht="22.5" customHeight="1">
      <c r="B25" s="37" t="s">
        <v>28</v>
      </c>
      <c r="C25" s="38">
        <v>1175990</v>
      </c>
      <c r="D25" s="39">
        <v>1160358</v>
      </c>
      <c r="E25" s="40">
        <v>0.987</v>
      </c>
      <c r="F25" s="39">
        <v>46</v>
      </c>
      <c r="G25" s="39">
        <v>15632</v>
      </c>
      <c r="H25" s="39">
        <v>1129</v>
      </c>
      <c r="I25" s="41">
        <v>14503</v>
      </c>
      <c r="J25" s="38">
        <v>1150296</v>
      </c>
      <c r="K25" s="39">
        <v>1131640</v>
      </c>
      <c r="L25" s="40">
        <v>0.984</v>
      </c>
      <c r="M25" s="39">
        <v>62</v>
      </c>
      <c r="N25" s="39">
        <v>18656</v>
      </c>
      <c r="O25" s="39">
        <v>774</v>
      </c>
      <c r="P25" s="41">
        <v>17882</v>
      </c>
      <c r="Q25" s="42">
        <v>28718</v>
      </c>
      <c r="R25" s="43">
        <v>2.5</v>
      </c>
      <c r="S25" s="43">
        <v>0.30000000000000027</v>
      </c>
      <c r="T25" s="42">
        <v>-16</v>
      </c>
      <c r="U25" s="42">
        <v>-3024</v>
      </c>
      <c r="V25" s="44">
        <v>355</v>
      </c>
      <c r="W25" s="42">
        <v>-3379</v>
      </c>
      <c r="X25" s="37" t="s">
        <v>28</v>
      </c>
    </row>
    <row r="26" spans="2:24" ht="22.5" customHeight="1">
      <c r="B26" s="37" t="s">
        <v>29</v>
      </c>
      <c r="C26" s="38">
        <v>607742</v>
      </c>
      <c r="D26" s="39">
        <v>606784</v>
      </c>
      <c r="E26" s="40">
        <v>0.998</v>
      </c>
      <c r="F26" s="39">
        <v>73</v>
      </c>
      <c r="G26" s="39">
        <v>958</v>
      </c>
      <c r="H26" s="39">
        <v>40</v>
      </c>
      <c r="I26" s="41">
        <v>918</v>
      </c>
      <c r="J26" s="38">
        <v>653408</v>
      </c>
      <c r="K26" s="39">
        <v>649724</v>
      </c>
      <c r="L26" s="40">
        <v>0.994</v>
      </c>
      <c r="M26" s="39">
        <v>37</v>
      </c>
      <c r="N26" s="39">
        <v>3684</v>
      </c>
      <c r="O26" s="39">
        <v>2979</v>
      </c>
      <c r="P26" s="41">
        <v>705</v>
      </c>
      <c r="Q26" s="42">
        <v>-42940</v>
      </c>
      <c r="R26" s="43">
        <v>-6.6</v>
      </c>
      <c r="S26" s="43">
        <v>0.40000000000000036</v>
      </c>
      <c r="T26" s="42">
        <v>36</v>
      </c>
      <c r="U26" s="42">
        <v>-2726</v>
      </c>
      <c r="V26" s="44">
        <v>-2939</v>
      </c>
      <c r="W26" s="42">
        <v>213</v>
      </c>
      <c r="X26" s="37" t="s">
        <v>29</v>
      </c>
    </row>
    <row r="27" spans="2:24" ht="22.5" customHeight="1">
      <c r="B27" s="37" t="s">
        <v>30</v>
      </c>
      <c r="C27" s="38">
        <v>3867312</v>
      </c>
      <c r="D27" s="39">
        <v>3710524</v>
      </c>
      <c r="E27" s="40">
        <v>0.959</v>
      </c>
      <c r="F27" s="39">
        <v>23</v>
      </c>
      <c r="G27" s="39">
        <v>156788</v>
      </c>
      <c r="H27" s="39">
        <v>6551</v>
      </c>
      <c r="I27" s="41">
        <v>150237</v>
      </c>
      <c r="J27" s="38">
        <v>3842491</v>
      </c>
      <c r="K27" s="39">
        <v>3683129</v>
      </c>
      <c r="L27" s="40">
        <v>0.959</v>
      </c>
      <c r="M27" s="39">
        <v>28</v>
      </c>
      <c r="N27" s="39">
        <v>159362</v>
      </c>
      <c r="O27" s="39">
        <v>13113</v>
      </c>
      <c r="P27" s="41">
        <v>146249</v>
      </c>
      <c r="Q27" s="42">
        <v>27395</v>
      </c>
      <c r="R27" s="43">
        <v>0.7</v>
      </c>
      <c r="S27" s="43">
        <v>0</v>
      </c>
      <c r="T27" s="42">
        <v>-5</v>
      </c>
      <c r="U27" s="42">
        <v>-2574</v>
      </c>
      <c r="V27" s="44">
        <v>-6562</v>
      </c>
      <c r="W27" s="42">
        <v>3988</v>
      </c>
      <c r="X27" s="37" t="s">
        <v>30</v>
      </c>
    </row>
    <row r="28" spans="2:24" ht="22.5" customHeight="1">
      <c r="B28" s="37" t="s">
        <v>31</v>
      </c>
      <c r="C28" s="38">
        <v>121442</v>
      </c>
      <c r="D28" s="39">
        <v>115543</v>
      </c>
      <c r="E28" s="40">
        <v>0.951</v>
      </c>
      <c r="F28" s="39">
        <v>0</v>
      </c>
      <c r="G28" s="39">
        <v>5899</v>
      </c>
      <c r="H28" s="39">
        <v>968</v>
      </c>
      <c r="I28" s="41">
        <v>4931</v>
      </c>
      <c r="J28" s="38">
        <v>123264</v>
      </c>
      <c r="K28" s="39">
        <v>116903</v>
      </c>
      <c r="L28" s="40">
        <v>0.948</v>
      </c>
      <c r="M28" s="39">
        <v>0</v>
      </c>
      <c r="N28" s="39">
        <v>6361</v>
      </c>
      <c r="O28" s="39">
        <v>563</v>
      </c>
      <c r="P28" s="41">
        <v>5798</v>
      </c>
      <c r="Q28" s="42">
        <v>-1360</v>
      </c>
      <c r="R28" s="43">
        <v>-1.2</v>
      </c>
      <c r="S28" s="43">
        <v>0.30000000000000027</v>
      </c>
      <c r="T28" s="42">
        <v>0</v>
      </c>
      <c r="U28" s="42">
        <v>-462</v>
      </c>
      <c r="V28" s="44">
        <v>405</v>
      </c>
      <c r="W28" s="42">
        <v>-867</v>
      </c>
      <c r="X28" s="37" t="s">
        <v>31</v>
      </c>
    </row>
    <row r="29" spans="2:24" ht="22.5" customHeight="1">
      <c r="B29" s="37" t="s">
        <v>32</v>
      </c>
      <c r="C29" s="38">
        <v>108794</v>
      </c>
      <c r="D29" s="39">
        <v>103645</v>
      </c>
      <c r="E29" s="40">
        <v>0.953</v>
      </c>
      <c r="F29" s="39">
        <v>1</v>
      </c>
      <c r="G29" s="39">
        <v>5149</v>
      </c>
      <c r="H29" s="39">
        <v>229</v>
      </c>
      <c r="I29" s="41">
        <v>4920</v>
      </c>
      <c r="J29" s="38">
        <v>108769</v>
      </c>
      <c r="K29" s="39">
        <v>103243</v>
      </c>
      <c r="L29" s="40">
        <v>0.949</v>
      </c>
      <c r="M29" s="39">
        <v>1</v>
      </c>
      <c r="N29" s="39">
        <v>5526</v>
      </c>
      <c r="O29" s="39">
        <v>601</v>
      </c>
      <c r="P29" s="41">
        <v>4925</v>
      </c>
      <c r="Q29" s="42">
        <v>402</v>
      </c>
      <c r="R29" s="43">
        <v>0.4</v>
      </c>
      <c r="S29" s="43">
        <v>0.40000000000000036</v>
      </c>
      <c r="T29" s="42">
        <v>0</v>
      </c>
      <c r="U29" s="42">
        <v>-377</v>
      </c>
      <c r="V29" s="44">
        <v>-372</v>
      </c>
      <c r="W29" s="42">
        <v>-5</v>
      </c>
      <c r="X29" s="37" t="s">
        <v>32</v>
      </c>
    </row>
    <row r="30" spans="2:24" ht="22.5" customHeight="1">
      <c r="B30" s="37" t="s">
        <v>33</v>
      </c>
      <c r="C30" s="38">
        <v>714140</v>
      </c>
      <c r="D30" s="39">
        <v>673833</v>
      </c>
      <c r="E30" s="40">
        <v>0.944</v>
      </c>
      <c r="F30" s="39">
        <v>69</v>
      </c>
      <c r="G30" s="39">
        <v>40307</v>
      </c>
      <c r="H30" s="39">
        <v>3143</v>
      </c>
      <c r="I30" s="41">
        <v>37164</v>
      </c>
      <c r="J30" s="38">
        <v>714120</v>
      </c>
      <c r="K30" s="39">
        <v>668071</v>
      </c>
      <c r="L30" s="40">
        <v>0.936</v>
      </c>
      <c r="M30" s="39">
        <v>71</v>
      </c>
      <c r="N30" s="39">
        <v>46049</v>
      </c>
      <c r="O30" s="39">
        <v>1044</v>
      </c>
      <c r="P30" s="41">
        <v>45005</v>
      </c>
      <c r="Q30" s="42">
        <v>5762</v>
      </c>
      <c r="R30" s="43">
        <v>0.9</v>
      </c>
      <c r="S30" s="43">
        <v>0.7999999999999896</v>
      </c>
      <c r="T30" s="42">
        <v>-2</v>
      </c>
      <c r="U30" s="42">
        <v>-5742</v>
      </c>
      <c r="V30" s="44">
        <v>2099</v>
      </c>
      <c r="W30" s="42">
        <v>-7841</v>
      </c>
      <c r="X30" s="37" t="s">
        <v>33</v>
      </c>
    </row>
    <row r="31" spans="2:24" ht="22.5" customHeight="1">
      <c r="B31" s="37" t="s">
        <v>34</v>
      </c>
      <c r="C31" s="38">
        <v>424681</v>
      </c>
      <c r="D31" s="39">
        <v>419486</v>
      </c>
      <c r="E31" s="40">
        <v>0.988</v>
      </c>
      <c r="F31" s="39">
        <v>5</v>
      </c>
      <c r="G31" s="39">
        <v>5195</v>
      </c>
      <c r="H31" s="39">
        <v>864</v>
      </c>
      <c r="I31" s="41">
        <v>4331</v>
      </c>
      <c r="J31" s="38">
        <v>441810</v>
      </c>
      <c r="K31" s="39">
        <v>436807</v>
      </c>
      <c r="L31" s="40">
        <v>0.989</v>
      </c>
      <c r="M31" s="39">
        <v>4</v>
      </c>
      <c r="N31" s="39">
        <v>5003</v>
      </c>
      <c r="O31" s="39">
        <v>37</v>
      </c>
      <c r="P31" s="41">
        <v>4966</v>
      </c>
      <c r="Q31" s="42">
        <v>-17321</v>
      </c>
      <c r="R31" s="43">
        <v>-4</v>
      </c>
      <c r="S31" s="43">
        <v>-0.10000000000000009</v>
      </c>
      <c r="T31" s="42">
        <v>1</v>
      </c>
      <c r="U31" s="42">
        <v>192</v>
      </c>
      <c r="V31" s="44">
        <v>827</v>
      </c>
      <c r="W31" s="42">
        <v>-635</v>
      </c>
      <c r="X31" s="37" t="s">
        <v>34</v>
      </c>
    </row>
    <row r="32" spans="2:24" ht="22.5" customHeight="1">
      <c r="B32" s="37" t="s">
        <v>35</v>
      </c>
      <c r="C32" s="38">
        <v>2353703</v>
      </c>
      <c r="D32" s="39">
        <v>2110934</v>
      </c>
      <c r="E32" s="40">
        <v>0.897</v>
      </c>
      <c r="F32" s="39">
        <v>72</v>
      </c>
      <c r="G32" s="39">
        <v>242769</v>
      </c>
      <c r="H32" s="39">
        <v>21705</v>
      </c>
      <c r="I32" s="41">
        <v>221064</v>
      </c>
      <c r="J32" s="38">
        <v>2332084</v>
      </c>
      <c r="K32" s="39">
        <v>2099791</v>
      </c>
      <c r="L32" s="40">
        <v>0.9</v>
      </c>
      <c r="M32" s="39">
        <v>24</v>
      </c>
      <c r="N32" s="39">
        <v>232293</v>
      </c>
      <c r="O32" s="39">
        <v>19374</v>
      </c>
      <c r="P32" s="41">
        <v>212919</v>
      </c>
      <c r="Q32" s="42">
        <v>11143</v>
      </c>
      <c r="R32" s="43">
        <v>0.5</v>
      </c>
      <c r="S32" s="43">
        <v>-0.30000000000000027</v>
      </c>
      <c r="T32" s="42">
        <v>48</v>
      </c>
      <c r="U32" s="42">
        <v>10476</v>
      </c>
      <c r="V32" s="44">
        <v>2331</v>
      </c>
      <c r="W32" s="42">
        <v>8145</v>
      </c>
      <c r="X32" s="37" t="s">
        <v>35</v>
      </c>
    </row>
    <row r="33" spans="2:24" ht="22.5" customHeight="1">
      <c r="B33" s="37" t="s">
        <v>36</v>
      </c>
      <c r="C33" s="38">
        <v>3087503</v>
      </c>
      <c r="D33" s="39">
        <v>3068898</v>
      </c>
      <c r="E33" s="40">
        <v>0.994</v>
      </c>
      <c r="F33" s="39">
        <v>309</v>
      </c>
      <c r="G33" s="39">
        <v>18605</v>
      </c>
      <c r="H33" s="39">
        <v>5216</v>
      </c>
      <c r="I33" s="41">
        <v>13389</v>
      </c>
      <c r="J33" s="38">
        <v>3057758</v>
      </c>
      <c r="K33" s="39">
        <v>3036706</v>
      </c>
      <c r="L33" s="40">
        <v>0.993</v>
      </c>
      <c r="M33" s="39">
        <v>261</v>
      </c>
      <c r="N33" s="39">
        <v>21052</v>
      </c>
      <c r="O33" s="39">
        <v>1493</v>
      </c>
      <c r="P33" s="41">
        <v>19559</v>
      </c>
      <c r="Q33" s="42">
        <v>32192</v>
      </c>
      <c r="R33" s="43">
        <v>1.1</v>
      </c>
      <c r="S33" s="43">
        <v>0.10000000000000009</v>
      </c>
      <c r="T33" s="42">
        <v>48</v>
      </c>
      <c r="U33" s="42">
        <v>-2447</v>
      </c>
      <c r="V33" s="44">
        <v>3723</v>
      </c>
      <c r="W33" s="42">
        <v>-6170</v>
      </c>
      <c r="X33" s="37" t="s">
        <v>36</v>
      </c>
    </row>
    <row r="34" spans="2:24" ht="22.5" customHeight="1">
      <c r="B34" s="37" t="s">
        <v>37</v>
      </c>
      <c r="C34" s="38">
        <v>4150505</v>
      </c>
      <c r="D34" s="39">
        <v>4066451</v>
      </c>
      <c r="E34" s="40">
        <v>0.98</v>
      </c>
      <c r="F34" s="39">
        <v>250</v>
      </c>
      <c r="G34" s="39">
        <v>84054</v>
      </c>
      <c r="H34" s="39">
        <v>2226</v>
      </c>
      <c r="I34" s="41">
        <v>81828</v>
      </c>
      <c r="J34" s="38">
        <v>4144764</v>
      </c>
      <c r="K34" s="39">
        <v>4056703</v>
      </c>
      <c r="L34" s="40">
        <v>0.979</v>
      </c>
      <c r="M34" s="39">
        <v>282</v>
      </c>
      <c r="N34" s="39">
        <v>88061</v>
      </c>
      <c r="O34" s="39">
        <v>3709</v>
      </c>
      <c r="P34" s="41">
        <v>84352</v>
      </c>
      <c r="Q34" s="42">
        <v>9748</v>
      </c>
      <c r="R34" s="43">
        <v>0.2</v>
      </c>
      <c r="S34" s="43">
        <v>0.10000000000000009</v>
      </c>
      <c r="T34" s="42">
        <v>-32</v>
      </c>
      <c r="U34" s="42">
        <v>-4007</v>
      </c>
      <c r="V34" s="44">
        <v>-1483</v>
      </c>
      <c r="W34" s="42">
        <v>-2524</v>
      </c>
      <c r="X34" s="37" t="s">
        <v>37</v>
      </c>
    </row>
    <row r="35" spans="2:24" ht="22.5" customHeight="1">
      <c r="B35" s="37" t="s">
        <v>38</v>
      </c>
      <c r="C35" s="38">
        <v>2132803</v>
      </c>
      <c r="D35" s="39">
        <v>2052623</v>
      </c>
      <c r="E35" s="40">
        <v>0.962</v>
      </c>
      <c r="F35" s="39">
        <v>16</v>
      </c>
      <c r="G35" s="39">
        <v>80180</v>
      </c>
      <c r="H35" s="39">
        <v>5755</v>
      </c>
      <c r="I35" s="41">
        <v>74425</v>
      </c>
      <c r="J35" s="38">
        <v>2192168</v>
      </c>
      <c r="K35" s="39">
        <v>2101127</v>
      </c>
      <c r="L35" s="40">
        <v>0.958</v>
      </c>
      <c r="M35" s="39">
        <v>22</v>
      </c>
      <c r="N35" s="39">
        <v>91041</v>
      </c>
      <c r="O35" s="39">
        <v>6445</v>
      </c>
      <c r="P35" s="41">
        <v>84596</v>
      </c>
      <c r="Q35" s="42">
        <v>-48504</v>
      </c>
      <c r="R35" s="43">
        <v>-2.3</v>
      </c>
      <c r="S35" s="43">
        <v>0.40000000000000036</v>
      </c>
      <c r="T35" s="42">
        <v>-6</v>
      </c>
      <c r="U35" s="42">
        <v>-10861</v>
      </c>
      <c r="V35" s="44">
        <v>-690</v>
      </c>
      <c r="W35" s="42">
        <v>-10171</v>
      </c>
      <c r="X35" s="37" t="s">
        <v>38</v>
      </c>
    </row>
    <row r="36" spans="2:24" ht="22.5" customHeight="1">
      <c r="B36" s="37" t="s">
        <v>39</v>
      </c>
      <c r="C36" s="38">
        <v>755686</v>
      </c>
      <c r="D36" s="39">
        <v>706071</v>
      </c>
      <c r="E36" s="40">
        <v>0.934</v>
      </c>
      <c r="F36" s="39">
        <v>1</v>
      </c>
      <c r="G36" s="39">
        <v>49615</v>
      </c>
      <c r="H36" s="39">
        <v>587</v>
      </c>
      <c r="I36" s="41">
        <v>49028</v>
      </c>
      <c r="J36" s="38">
        <v>767811</v>
      </c>
      <c r="K36" s="39">
        <v>742914</v>
      </c>
      <c r="L36" s="40">
        <v>0.968</v>
      </c>
      <c r="M36" s="39">
        <v>2</v>
      </c>
      <c r="N36" s="39">
        <v>24897</v>
      </c>
      <c r="O36" s="39">
        <v>1586</v>
      </c>
      <c r="P36" s="41">
        <v>23311</v>
      </c>
      <c r="Q36" s="42">
        <v>-36843</v>
      </c>
      <c r="R36" s="43">
        <v>-5</v>
      </c>
      <c r="S36" s="43">
        <v>-3.399999999999992</v>
      </c>
      <c r="T36" s="42">
        <v>-1</v>
      </c>
      <c r="U36" s="42">
        <v>24718</v>
      </c>
      <c r="V36" s="44">
        <v>-999</v>
      </c>
      <c r="W36" s="42">
        <v>25717</v>
      </c>
      <c r="X36" s="37" t="s">
        <v>39</v>
      </c>
    </row>
    <row r="37" spans="2:24" ht="22.5" customHeight="1">
      <c r="B37" s="37" t="s">
        <v>40</v>
      </c>
      <c r="C37" s="38">
        <v>1948834</v>
      </c>
      <c r="D37" s="39">
        <v>1843372</v>
      </c>
      <c r="E37" s="40">
        <v>0.946</v>
      </c>
      <c r="F37" s="39">
        <v>58</v>
      </c>
      <c r="G37" s="39">
        <v>105462</v>
      </c>
      <c r="H37" s="39">
        <v>878</v>
      </c>
      <c r="I37" s="41">
        <v>104584</v>
      </c>
      <c r="J37" s="38">
        <v>2010401</v>
      </c>
      <c r="K37" s="39">
        <v>1901455</v>
      </c>
      <c r="L37" s="40">
        <v>0.946</v>
      </c>
      <c r="M37" s="39">
        <v>37</v>
      </c>
      <c r="N37" s="39">
        <v>108946</v>
      </c>
      <c r="O37" s="39">
        <v>2894</v>
      </c>
      <c r="P37" s="41">
        <v>106052</v>
      </c>
      <c r="Q37" s="42">
        <v>-58083</v>
      </c>
      <c r="R37" s="43">
        <v>-3.1</v>
      </c>
      <c r="S37" s="43">
        <v>0</v>
      </c>
      <c r="T37" s="42">
        <v>21</v>
      </c>
      <c r="U37" s="42">
        <v>-3484</v>
      </c>
      <c r="V37" s="44">
        <v>-2016</v>
      </c>
      <c r="W37" s="42">
        <v>-1468</v>
      </c>
      <c r="X37" s="37" t="s">
        <v>40</v>
      </c>
    </row>
    <row r="38" spans="2:24" ht="22.5" customHeight="1">
      <c r="B38" s="37" t="s">
        <v>41</v>
      </c>
      <c r="C38" s="38">
        <v>520771</v>
      </c>
      <c r="D38" s="39">
        <v>503960</v>
      </c>
      <c r="E38" s="40">
        <v>0.968</v>
      </c>
      <c r="F38" s="39">
        <v>6</v>
      </c>
      <c r="G38" s="39">
        <v>16811</v>
      </c>
      <c r="H38" s="39">
        <v>2421</v>
      </c>
      <c r="I38" s="41">
        <v>14390</v>
      </c>
      <c r="J38" s="38">
        <v>516630</v>
      </c>
      <c r="K38" s="39">
        <v>498505</v>
      </c>
      <c r="L38" s="40">
        <v>0.965</v>
      </c>
      <c r="M38" s="39">
        <v>7</v>
      </c>
      <c r="N38" s="39">
        <v>18125</v>
      </c>
      <c r="O38" s="39">
        <v>2311</v>
      </c>
      <c r="P38" s="41">
        <v>15814</v>
      </c>
      <c r="Q38" s="42">
        <v>5455</v>
      </c>
      <c r="R38" s="43">
        <v>1.1</v>
      </c>
      <c r="S38" s="43">
        <v>0.30000000000000027</v>
      </c>
      <c r="T38" s="42">
        <v>-1</v>
      </c>
      <c r="U38" s="42">
        <v>-1314</v>
      </c>
      <c r="V38" s="44">
        <v>110</v>
      </c>
      <c r="W38" s="42">
        <v>-1424</v>
      </c>
      <c r="X38" s="37" t="s">
        <v>41</v>
      </c>
    </row>
    <row r="39" spans="2:24" ht="22.5" customHeight="1">
      <c r="B39" s="37" t="s">
        <v>42</v>
      </c>
      <c r="C39" s="38">
        <v>69745</v>
      </c>
      <c r="D39" s="39">
        <v>66926</v>
      </c>
      <c r="E39" s="40">
        <v>0.96</v>
      </c>
      <c r="F39" s="39">
        <v>0</v>
      </c>
      <c r="G39" s="39">
        <v>2819</v>
      </c>
      <c r="H39" s="39">
        <v>36</v>
      </c>
      <c r="I39" s="41">
        <v>2783</v>
      </c>
      <c r="J39" s="38">
        <v>69526</v>
      </c>
      <c r="K39" s="39">
        <v>67384</v>
      </c>
      <c r="L39" s="40">
        <v>0.969</v>
      </c>
      <c r="M39" s="39">
        <v>0</v>
      </c>
      <c r="N39" s="39">
        <v>2142</v>
      </c>
      <c r="O39" s="39">
        <v>12</v>
      </c>
      <c r="P39" s="41">
        <v>2130</v>
      </c>
      <c r="Q39" s="42">
        <v>-458</v>
      </c>
      <c r="R39" s="43">
        <v>-0.7</v>
      </c>
      <c r="S39" s="43">
        <v>-0.9000000000000008</v>
      </c>
      <c r="T39" s="42">
        <v>0</v>
      </c>
      <c r="U39" s="42">
        <v>677</v>
      </c>
      <c r="V39" s="44">
        <v>24</v>
      </c>
      <c r="W39" s="42">
        <v>653</v>
      </c>
      <c r="X39" s="37" t="s">
        <v>42</v>
      </c>
    </row>
    <row r="40" spans="2:24" ht="22.5" customHeight="1">
      <c r="B40" s="37" t="s">
        <v>43</v>
      </c>
      <c r="C40" s="38">
        <v>192127</v>
      </c>
      <c r="D40" s="39">
        <v>167514</v>
      </c>
      <c r="E40" s="40">
        <v>0.872</v>
      </c>
      <c r="F40" s="39">
        <v>0</v>
      </c>
      <c r="G40" s="39">
        <v>24613</v>
      </c>
      <c r="H40" s="39">
        <v>25</v>
      </c>
      <c r="I40" s="41">
        <v>24588</v>
      </c>
      <c r="J40" s="38">
        <v>193939</v>
      </c>
      <c r="K40" s="39">
        <v>171474</v>
      </c>
      <c r="L40" s="40">
        <v>0.884</v>
      </c>
      <c r="M40" s="39">
        <v>0</v>
      </c>
      <c r="N40" s="39">
        <v>22465</v>
      </c>
      <c r="O40" s="39">
        <v>25</v>
      </c>
      <c r="P40" s="41">
        <v>22440</v>
      </c>
      <c r="Q40" s="42">
        <v>-3960</v>
      </c>
      <c r="R40" s="43">
        <v>-2.3</v>
      </c>
      <c r="S40" s="43">
        <v>-1.200000000000001</v>
      </c>
      <c r="T40" s="42">
        <v>0</v>
      </c>
      <c r="U40" s="42">
        <v>2148</v>
      </c>
      <c r="V40" s="44">
        <v>0</v>
      </c>
      <c r="W40" s="42">
        <v>2148</v>
      </c>
      <c r="X40" s="37" t="s">
        <v>43</v>
      </c>
    </row>
    <row r="41" spans="2:24" ht="22.5" customHeight="1">
      <c r="B41" s="37" t="s">
        <v>44</v>
      </c>
      <c r="C41" s="38">
        <v>77531</v>
      </c>
      <c r="D41" s="39">
        <v>72525</v>
      </c>
      <c r="E41" s="40">
        <v>0.935</v>
      </c>
      <c r="F41" s="39">
        <v>2</v>
      </c>
      <c r="G41" s="39">
        <v>5006</v>
      </c>
      <c r="H41" s="39">
        <v>980</v>
      </c>
      <c r="I41" s="41">
        <v>4026</v>
      </c>
      <c r="J41" s="38">
        <v>76986</v>
      </c>
      <c r="K41" s="39">
        <v>72437</v>
      </c>
      <c r="L41" s="40">
        <v>0.941</v>
      </c>
      <c r="M41" s="39">
        <v>1</v>
      </c>
      <c r="N41" s="39">
        <v>4549</v>
      </c>
      <c r="O41" s="39">
        <v>1353</v>
      </c>
      <c r="P41" s="41">
        <v>3196</v>
      </c>
      <c r="Q41" s="42">
        <v>88</v>
      </c>
      <c r="R41" s="43">
        <v>0.1</v>
      </c>
      <c r="S41" s="43">
        <v>-0.5999999999999894</v>
      </c>
      <c r="T41" s="42">
        <v>1</v>
      </c>
      <c r="U41" s="42">
        <v>457</v>
      </c>
      <c r="V41" s="44">
        <v>-373</v>
      </c>
      <c r="W41" s="42">
        <v>830</v>
      </c>
      <c r="X41" s="37" t="s">
        <v>44</v>
      </c>
    </row>
    <row r="42" spans="2:24" ht="22.5" customHeight="1">
      <c r="B42" s="37" t="s">
        <v>45</v>
      </c>
      <c r="C42" s="38">
        <v>785907</v>
      </c>
      <c r="D42" s="39">
        <v>744483</v>
      </c>
      <c r="E42" s="40">
        <v>0.947</v>
      </c>
      <c r="F42" s="39">
        <v>11</v>
      </c>
      <c r="G42" s="39">
        <v>41424</v>
      </c>
      <c r="H42" s="39">
        <v>621</v>
      </c>
      <c r="I42" s="41">
        <v>40803</v>
      </c>
      <c r="J42" s="38">
        <v>781166</v>
      </c>
      <c r="K42" s="39">
        <v>739628</v>
      </c>
      <c r="L42" s="40">
        <v>0.947</v>
      </c>
      <c r="M42" s="39">
        <v>9</v>
      </c>
      <c r="N42" s="39">
        <v>41538</v>
      </c>
      <c r="O42" s="39">
        <v>301</v>
      </c>
      <c r="P42" s="41">
        <v>41237</v>
      </c>
      <c r="Q42" s="42">
        <v>4855</v>
      </c>
      <c r="R42" s="43">
        <v>0.7</v>
      </c>
      <c r="S42" s="43">
        <v>0</v>
      </c>
      <c r="T42" s="42">
        <v>2</v>
      </c>
      <c r="U42" s="42">
        <v>-114</v>
      </c>
      <c r="V42" s="44">
        <v>320</v>
      </c>
      <c r="W42" s="42">
        <v>-434</v>
      </c>
      <c r="X42" s="37" t="s">
        <v>45</v>
      </c>
    </row>
    <row r="43" spans="2:24" ht="22.5" customHeight="1">
      <c r="B43" s="37" t="s">
        <v>46</v>
      </c>
      <c r="C43" s="38">
        <v>252791</v>
      </c>
      <c r="D43" s="39">
        <v>248892</v>
      </c>
      <c r="E43" s="40">
        <v>0.985</v>
      </c>
      <c r="F43" s="39">
        <v>0</v>
      </c>
      <c r="G43" s="39">
        <v>3899</v>
      </c>
      <c r="H43" s="39">
        <v>117</v>
      </c>
      <c r="I43" s="41">
        <v>3782</v>
      </c>
      <c r="J43" s="38">
        <v>262546</v>
      </c>
      <c r="K43" s="39">
        <v>257793</v>
      </c>
      <c r="L43" s="40">
        <v>0.982</v>
      </c>
      <c r="M43" s="39">
        <v>0</v>
      </c>
      <c r="N43" s="39">
        <v>4753</v>
      </c>
      <c r="O43" s="39">
        <v>44</v>
      </c>
      <c r="P43" s="41">
        <v>4709</v>
      </c>
      <c r="Q43" s="42">
        <v>-8901</v>
      </c>
      <c r="R43" s="43">
        <v>-3.5</v>
      </c>
      <c r="S43" s="43">
        <v>0.30000000000000027</v>
      </c>
      <c r="T43" s="42">
        <v>0</v>
      </c>
      <c r="U43" s="42">
        <v>-854</v>
      </c>
      <c r="V43" s="44">
        <v>73</v>
      </c>
      <c r="W43" s="42">
        <v>-927</v>
      </c>
      <c r="X43" s="37" t="s">
        <v>46</v>
      </c>
    </row>
    <row r="44" spans="2:24" ht="22.5" customHeight="1">
      <c r="B44" s="37" t="s">
        <v>47</v>
      </c>
      <c r="C44" s="38">
        <v>95074</v>
      </c>
      <c r="D44" s="39">
        <v>92427</v>
      </c>
      <c r="E44" s="40">
        <v>0.972</v>
      </c>
      <c r="F44" s="39">
        <v>0</v>
      </c>
      <c r="G44" s="39">
        <v>2647</v>
      </c>
      <c r="H44" s="39">
        <v>0</v>
      </c>
      <c r="I44" s="41">
        <v>2647</v>
      </c>
      <c r="J44" s="38">
        <v>98594</v>
      </c>
      <c r="K44" s="39">
        <v>96464</v>
      </c>
      <c r="L44" s="40">
        <v>0.978</v>
      </c>
      <c r="M44" s="39">
        <v>1</v>
      </c>
      <c r="N44" s="39">
        <v>2130</v>
      </c>
      <c r="O44" s="39">
        <v>0</v>
      </c>
      <c r="P44" s="41">
        <v>2130</v>
      </c>
      <c r="Q44" s="42">
        <v>-4037</v>
      </c>
      <c r="R44" s="43">
        <v>-4.2</v>
      </c>
      <c r="S44" s="43">
        <v>-0.6000000000000005</v>
      </c>
      <c r="T44" s="42">
        <v>-1</v>
      </c>
      <c r="U44" s="42">
        <v>517</v>
      </c>
      <c r="V44" s="44">
        <v>0</v>
      </c>
      <c r="W44" s="42">
        <v>517</v>
      </c>
      <c r="X44" s="37" t="s">
        <v>47</v>
      </c>
    </row>
    <row r="45" spans="2:24" ht="22.5" customHeight="1">
      <c r="B45" s="37" t="s">
        <v>48</v>
      </c>
      <c r="C45" s="38">
        <v>400539</v>
      </c>
      <c r="D45" s="39">
        <v>390351</v>
      </c>
      <c r="E45" s="45">
        <v>0.975</v>
      </c>
      <c r="F45" s="39">
        <v>1</v>
      </c>
      <c r="G45" s="39">
        <v>10188</v>
      </c>
      <c r="H45" s="39">
        <v>565</v>
      </c>
      <c r="I45" s="46">
        <v>9623</v>
      </c>
      <c r="J45" s="38">
        <v>405728</v>
      </c>
      <c r="K45" s="39">
        <v>396306</v>
      </c>
      <c r="L45" s="45">
        <v>0.977</v>
      </c>
      <c r="M45" s="39">
        <v>0</v>
      </c>
      <c r="N45" s="39">
        <v>9422</v>
      </c>
      <c r="O45" s="39">
        <v>243</v>
      </c>
      <c r="P45" s="46">
        <v>9179</v>
      </c>
      <c r="Q45" s="42">
        <v>-5955</v>
      </c>
      <c r="R45" s="43">
        <v>-1.5</v>
      </c>
      <c r="S45" s="43">
        <v>-0.20000000000000018</v>
      </c>
      <c r="T45" s="42">
        <v>1</v>
      </c>
      <c r="U45" s="42">
        <v>766</v>
      </c>
      <c r="V45" s="44">
        <v>322</v>
      </c>
      <c r="W45" s="42">
        <v>444</v>
      </c>
      <c r="X45" s="37" t="s">
        <v>48</v>
      </c>
    </row>
    <row r="46" spans="2:24" ht="22.5" customHeight="1" thickBot="1">
      <c r="B46" s="47" t="s">
        <v>49</v>
      </c>
      <c r="C46" s="48">
        <v>134332</v>
      </c>
      <c r="D46" s="49">
        <v>131965</v>
      </c>
      <c r="E46" s="45">
        <v>0.982</v>
      </c>
      <c r="F46" s="49">
        <v>0</v>
      </c>
      <c r="G46" s="49">
        <v>2367</v>
      </c>
      <c r="H46" s="49">
        <v>126</v>
      </c>
      <c r="I46" s="46">
        <v>2241</v>
      </c>
      <c r="J46" s="48">
        <v>133834</v>
      </c>
      <c r="K46" s="49">
        <v>131455</v>
      </c>
      <c r="L46" s="45">
        <v>0.982</v>
      </c>
      <c r="M46" s="49">
        <v>0</v>
      </c>
      <c r="N46" s="49">
        <v>2379</v>
      </c>
      <c r="O46" s="49">
        <v>365</v>
      </c>
      <c r="P46" s="46">
        <v>2014</v>
      </c>
      <c r="Q46" s="50">
        <v>510</v>
      </c>
      <c r="R46" s="51">
        <v>0.4</v>
      </c>
      <c r="S46" s="51">
        <v>0</v>
      </c>
      <c r="T46" s="50">
        <v>0</v>
      </c>
      <c r="U46" s="50">
        <v>-12</v>
      </c>
      <c r="V46" s="52">
        <v>-239</v>
      </c>
      <c r="W46" s="50">
        <v>227</v>
      </c>
      <c r="X46" s="47" t="s">
        <v>49</v>
      </c>
    </row>
    <row r="47" spans="2:24" ht="22.5" customHeight="1" thickBot="1" thickTop="1">
      <c r="B47" s="53" t="s">
        <v>109</v>
      </c>
      <c r="C47" s="54">
        <v>145283215</v>
      </c>
      <c r="D47" s="55">
        <v>140171846</v>
      </c>
      <c r="E47" s="56">
        <v>0.965</v>
      </c>
      <c r="F47" s="55">
        <v>4839</v>
      </c>
      <c r="G47" s="55">
        <v>5111369</v>
      </c>
      <c r="H47" s="55">
        <v>376735</v>
      </c>
      <c r="I47" s="57">
        <v>4734634</v>
      </c>
      <c r="J47" s="54">
        <v>145294066</v>
      </c>
      <c r="K47" s="55">
        <v>139496478</v>
      </c>
      <c r="L47" s="56">
        <v>0.96</v>
      </c>
      <c r="M47" s="55">
        <v>4825</v>
      </c>
      <c r="N47" s="55">
        <v>5797588</v>
      </c>
      <c r="O47" s="55">
        <v>470442</v>
      </c>
      <c r="P47" s="57">
        <v>5327146</v>
      </c>
      <c r="Q47" s="58">
        <v>675368</v>
      </c>
      <c r="R47" s="59">
        <v>0.5</v>
      </c>
      <c r="S47" s="59">
        <v>0.5000000000000004</v>
      </c>
      <c r="T47" s="58">
        <v>14</v>
      </c>
      <c r="U47" s="58">
        <v>-686219</v>
      </c>
      <c r="V47" s="60">
        <v>-93707</v>
      </c>
      <c r="W47" s="58">
        <v>-592512</v>
      </c>
      <c r="X47" s="61" t="s">
        <v>109</v>
      </c>
    </row>
    <row r="48" spans="2:24" ht="22.5" customHeight="1" thickBot="1">
      <c r="B48" s="62" t="s">
        <v>110</v>
      </c>
      <c r="C48" s="63">
        <v>32482724</v>
      </c>
      <c r="D48" s="64">
        <v>31325990</v>
      </c>
      <c r="E48" s="65">
        <v>0.964</v>
      </c>
      <c r="F48" s="64">
        <v>1411</v>
      </c>
      <c r="G48" s="64">
        <v>1156734</v>
      </c>
      <c r="H48" s="64">
        <v>61701</v>
      </c>
      <c r="I48" s="66">
        <v>1095033</v>
      </c>
      <c r="J48" s="63">
        <v>32713512</v>
      </c>
      <c r="K48" s="64">
        <v>31467936</v>
      </c>
      <c r="L48" s="65">
        <v>0.962</v>
      </c>
      <c r="M48" s="64">
        <v>1200</v>
      </c>
      <c r="N48" s="64">
        <v>1245576</v>
      </c>
      <c r="O48" s="64">
        <v>139961</v>
      </c>
      <c r="P48" s="66">
        <v>1105615</v>
      </c>
      <c r="Q48" s="67">
        <v>-141946</v>
      </c>
      <c r="R48" s="68">
        <v>-0.5</v>
      </c>
      <c r="S48" s="68">
        <v>0.20000000000000018</v>
      </c>
      <c r="T48" s="67">
        <v>211</v>
      </c>
      <c r="U48" s="67">
        <v>-88842</v>
      </c>
      <c r="V48" s="69">
        <v>-78260</v>
      </c>
      <c r="W48" s="67">
        <v>-10582</v>
      </c>
      <c r="X48" s="70" t="s">
        <v>110</v>
      </c>
    </row>
    <row r="49" spans="2:24" ht="22.5" customHeight="1" thickBot="1">
      <c r="B49" s="71" t="s">
        <v>111</v>
      </c>
      <c r="C49" s="72">
        <v>177765939</v>
      </c>
      <c r="D49" s="73">
        <v>171497836</v>
      </c>
      <c r="E49" s="74">
        <v>0.965</v>
      </c>
      <c r="F49" s="73">
        <v>6250</v>
      </c>
      <c r="G49" s="73">
        <v>6268103</v>
      </c>
      <c r="H49" s="73">
        <v>438436</v>
      </c>
      <c r="I49" s="75">
        <v>5829667</v>
      </c>
      <c r="J49" s="72">
        <v>178007578</v>
      </c>
      <c r="K49" s="76">
        <v>170964414</v>
      </c>
      <c r="L49" s="74">
        <v>0.96</v>
      </c>
      <c r="M49" s="76">
        <v>6025</v>
      </c>
      <c r="N49" s="76">
        <v>7043164</v>
      </c>
      <c r="O49" s="76">
        <v>610403</v>
      </c>
      <c r="P49" s="75">
        <v>6432761</v>
      </c>
      <c r="Q49" s="77">
        <v>533422</v>
      </c>
      <c r="R49" s="78">
        <v>0.3</v>
      </c>
      <c r="S49" s="78">
        <v>0.5000000000000004</v>
      </c>
      <c r="T49" s="77">
        <v>225</v>
      </c>
      <c r="U49" s="77">
        <v>-775061</v>
      </c>
      <c r="V49" s="79">
        <v>-171967</v>
      </c>
      <c r="W49" s="77">
        <v>-603094</v>
      </c>
      <c r="X49" s="80" t="s">
        <v>111</v>
      </c>
    </row>
    <row r="50" spans="2:24" ht="17.25">
      <c r="B50" s="81"/>
      <c r="C50" s="82"/>
      <c r="D50" s="82"/>
      <c r="E50" s="83"/>
      <c r="F50" s="82"/>
      <c r="G50" s="82"/>
      <c r="H50" s="82"/>
      <c r="I50" s="84"/>
      <c r="J50" s="82"/>
      <c r="K50" s="82"/>
      <c r="L50" s="83"/>
      <c r="M50" s="82"/>
      <c r="N50" s="82"/>
      <c r="O50" s="82"/>
      <c r="P50" s="84"/>
      <c r="Q50" s="82"/>
      <c r="R50" s="82"/>
      <c r="S50" s="83"/>
      <c r="T50" s="82"/>
      <c r="U50" s="82"/>
      <c r="V50" s="346"/>
      <c r="W50" s="84"/>
      <c r="X50" s="347" t="s">
        <v>224</v>
      </c>
    </row>
    <row r="51" spans="2:24" ht="17.25">
      <c r="B51" s="81"/>
      <c r="C51" s="82"/>
      <c r="D51" s="82"/>
      <c r="E51" s="83"/>
      <c r="F51" s="82"/>
      <c r="G51" s="82"/>
      <c r="H51" s="82"/>
      <c r="I51" s="84"/>
      <c r="J51" s="82"/>
      <c r="K51" s="82"/>
      <c r="L51" s="83"/>
      <c r="M51" s="82"/>
      <c r="N51" s="82"/>
      <c r="O51" s="82"/>
      <c r="P51" s="84"/>
      <c r="Q51" s="82"/>
      <c r="R51" s="82"/>
      <c r="S51" s="83"/>
      <c r="T51" s="82"/>
      <c r="U51" s="82"/>
      <c r="V51" s="346"/>
      <c r="W51" s="84"/>
      <c r="X51" s="347"/>
    </row>
    <row r="52" spans="2:24" ht="17.25">
      <c r="B52" s="81"/>
      <c r="C52" s="82"/>
      <c r="D52" s="82"/>
      <c r="E52" s="83"/>
      <c r="F52" s="82"/>
      <c r="G52" s="82"/>
      <c r="H52" s="82"/>
      <c r="I52" s="84"/>
      <c r="J52" s="82"/>
      <c r="K52" s="82"/>
      <c r="L52" s="83"/>
      <c r="M52" s="82"/>
      <c r="N52" s="82"/>
      <c r="O52" s="82"/>
      <c r="P52" s="84"/>
      <c r="Q52" s="82"/>
      <c r="R52" s="82"/>
      <c r="S52" s="83"/>
      <c r="T52" s="82"/>
      <c r="U52" s="82"/>
      <c r="V52" s="82"/>
      <c r="W52" s="84"/>
      <c r="X52" s="85"/>
    </row>
    <row r="53" spans="2:24" ht="17.25">
      <c r="B53" s="81"/>
      <c r="C53" s="82"/>
      <c r="D53" s="82"/>
      <c r="E53" s="83"/>
      <c r="F53" s="82"/>
      <c r="G53" s="82"/>
      <c r="H53" s="82"/>
      <c r="I53" s="84"/>
      <c r="J53" s="82"/>
      <c r="K53" s="82"/>
      <c r="L53" s="83"/>
      <c r="M53" s="82"/>
      <c r="N53" s="82"/>
      <c r="O53" s="82"/>
      <c r="P53" s="84"/>
      <c r="Q53" s="82"/>
      <c r="R53" s="82"/>
      <c r="S53" s="83"/>
      <c r="T53" s="82"/>
      <c r="U53" s="82"/>
      <c r="V53" s="82"/>
      <c r="W53" s="84"/>
      <c r="X53" s="85"/>
    </row>
    <row r="54" spans="2:24" s="88" customFormat="1" ht="16.5" customHeight="1" thickBot="1">
      <c r="B54" s="86" t="s">
        <v>170</v>
      </c>
      <c r="C54" s="87"/>
      <c r="J54" s="87"/>
      <c r="Q54" s="87"/>
      <c r="X54" s="86" t="s">
        <v>171</v>
      </c>
    </row>
    <row r="55" spans="2:24" ht="17.25" customHeight="1">
      <c r="B55" s="356" t="s">
        <v>172</v>
      </c>
      <c r="C55" s="82"/>
      <c r="D55" s="82"/>
      <c r="E55" s="82"/>
      <c r="F55" s="82"/>
      <c r="G55" s="82"/>
      <c r="H55" s="82"/>
      <c r="I55" s="82"/>
      <c r="J55" s="82"/>
      <c r="K55" s="82"/>
      <c r="L55" s="82"/>
      <c r="M55" s="359" t="s">
        <v>173</v>
      </c>
      <c r="N55" s="89"/>
      <c r="O55" s="359" t="s">
        <v>173</v>
      </c>
      <c r="P55" s="82"/>
      <c r="Q55" s="82"/>
      <c r="R55" s="82"/>
      <c r="S55" s="82"/>
      <c r="T55" s="82"/>
      <c r="U55" s="82"/>
      <c r="V55" s="82"/>
      <c r="W55" s="82"/>
      <c r="X55" s="82"/>
    </row>
    <row r="56" spans="2:15" ht="17.25">
      <c r="B56" s="357"/>
      <c r="M56" s="360"/>
      <c r="N56" s="90"/>
      <c r="O56" s="360"/>
    </row>
    <row r="57" spans="2:15" ht="18" thickBot="1">
      <c r="B57" s="358"/>
      <c r="M57" s="361"/>
      <c r="N57" s="91"/>
      <c r="O57" s="361"/>
    </row>
  </sheetData>
  <sheetProtection/>
  <mergeCells count="8">
    <mergeCell ref="B3:B7"/>
    <mergeCell ref="J3:P3"/>
    <mergeCell ref="X3:X7"/>
    <mergeCell ref="H5:H6"/>
    <mergeCell ref="O5:O6"/>
    <mergeCell ref="B55:B57"/>
    <mergeCell ref="M55:M57"/>
    <mergeCell ref="O55:O57"/>
  </mergeCells>
  <printOptions horizontalCentered="1" verticalCentered="1"/>
  <pageMargins left="0.3937007874015748" right="0.5905511811023623" top="0.5905511811023623" bottom="0.5905511811023623" header="0.1968503937007874" footer="0.1968503937007874"/>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Y50"/>
  <sheetViews>
    <sheetView view="pageBreakPreview" zoomScale="75" zoomScaleNormal="75" zoomScaleSheetLayoutView="75" zoomScalePageLayoutView="0" workbookViewId="0" topLeftCell="A1">
      <pane xSplit="2" ySplit="5" topLeftCell="C6" activePane="bottomRight" state="frozen"/>
      <selection pane="topLeft" activeCell="Y1" sqref="Y1"/>
      <selection pane="topRight" activeCell="Y1" sqref="Y1"/>
      <selection pane="bottomLeft" activeCell="Y1" sqref="Y1"/>
      <selection pane="bottomRight" activeCell="B1" sqref="B1"/>
    </sheetView>
  </sheetViews>
  <sheetFormatPr defaultColWidth="16.66015625" defaultRowHeight="18"/>
  <cols>
    <col min="1" max="1" width="5.66015625" style="112" customWidth="1"/>
    <col min="2" max="2" width="10.66015625" style="112" customWidth="1"/>
    <col min="3" max="12" width="13.16015625" style="112" customWidth="1"/>
    <col min="13" max="16" width="9.5" style="249" customWidth="1"/>
    <col min="17" max="17" width="0.91796875" style="112" customWidth="1"/>
    <col min="18" max="19" width="8.66015625" style="112" customWidth="1"/>
    <col min="20" max="21" width="6.33203125" style="112" hidden="1" customWidth="1"/>
    <col min="22" max="22" width="8.41015625" style="112" customWidth="1"/>
    <col min="23" max="23" width="8.66015625" style="112" customWidth="1"/>
    <col min="24" max="24" width="8" style="112" bestFit="1" customWidth="1"/>
    <col min="25" max="25" width="10.66015625" style="112" customWidth="1"/>
    <col min="26" max="16384" width="16.66015625" style="112" customWidth="1"/>
  </cols>
  <sheetData>
    <row r="1" spans="2:25" s="96" customFormat="1" ht="25.5" customHeight="1" thickBot="1">
      <c r="B1" s="92" t="s">
        <v>221</v>
      </c>
      <c r="C1" s="93"/>
      <c r="D1" s="93"/>
      <c r="E1" s="92"/>
      <c r="F1" s="92"/>
      <c r="G1" s="92"/>
      <c r="H1" s="93"/>
      <c r="I1" s="93"/>
      <c r="J1" s="92"/>
      <c r="K1" s="92"/>
      <c r="L1" s="92"/>
      <c r="M1" s="94"/>
      <c r="N1" s="94"/>
      <c r="O1" s="95"/>
      <c r="P1" s="95"/>
      <c r="X1" s="372" t="s">
        <v>50</v>
      </c>
      <c r="Y1" s="372"/>
    </row>
    <row r="2" spans="2:25" s="98" customFormat="1" ht="24.75" customHeight="1">
      <c r="B2" s="97"/>
      <c r="C2" s="373" t="s">
        <v>174</v>
      </c>
      <c r="D2" s="374"/>
      <c r="E2" s="374"/>
      <c r="F2" s="374"/>
      <c r="G2" s="375"/>
      <c r="H2" s="376" t="s">
        <v>175</v>
      </c>
      <c r="I2" s="376"/>
      <c r="J2" s="376"/>
      <c r="K2" s="376"/>
      <c r="L2" s="377"/>
      <c r="M2" s="374" t="s">
        <v>176</v>
      </c>
      <c r="N2" s="374"/>
      <c r="O2" s="374"/>
      <c r="P2" s="375"/>
      <c r="R2" s="378" t="s">
        <v>177</v>
      </c>
      <c r="S2" s="380" t="s">
        <v>178</v>
      </c>
      <c r="T2" s="99"/>
      <c r="U2" s="99"/>
      <c r="V2" s="382" t="s">
        <v>179</v>
      </c>
      <c r="W2" s="380" t="s">
        <v>180</v>
      </c>
      <c r="X2" s="362" t="s">
        <v>181</v>
      </c>
      <c r="Y2" s="365" t="s">
        <v>51</v>
      </c>
    </row>
    <row r="3" spans="2:25" ht="20.25" customHeight="1">
      <c r="B3" s="100"/>
      <c r="C3" s="101"/>
      <c r="D3" s="102"/>
      <c r="E3" s="103"/>
      <c r="F3" s="104"/>
      <c r="G3" s="105"/>
      <c r="H3" s="106"/>
      <c r="I3" s="102"/>
      <c r="J3" s="103"/>
      <c r="K3" s="104"/>
      <c r="L3" s="107"/>
      <c r="M3" s="108" t="s">
        <v>182</v>
      </c>
      <c r="N3" s="109" t="s">
        <v>183</v>
      </c>
      <c r="O3" s="110" t="s">
        <v>184</v>
      </c>
      <c r="P3" s="111" t="s">
        <v>185</v>
      </c>
      <c r="R3" s="379"/>
      <c r="S3" s="381"/>
      <c r="T3" s="368" t="s">
        <v>183</v>
      </c>
      <c r="U3" s="370" t="s">
        <v>186</v>
      </c>
      <c r="V3" s="383"/>
      <c r="W3" s="381"/>
      <c r="X3" s="363"/>
      <c r="Y3" s="366"/>
    </row>
    <row r="4" spans="2:25" ht="20.25" customHeight="1">
      <c r="B4" s="113" t="s">
        <v>51</v>
      </c>
      <c r="C4" s="114" t="s">
        <v>182</v>
      </c>
      <c r="D4" s="115" t="s">
        <v>183</v>
      </c>
      <c r="E4" s="116" t="s">
        <v>184</v>
      </c>
      <c r="F4" s="117" t="s">
        <v>187</v>
      </c>
      <c r="G4" s="118" t="s">
        <v>185</v>
      </c>
      <c r="H4" s="119" t="s">
        <v>182</v>
      </c>
      <c r="I4" s="115" t="s">
        <v>183</v>
      </c>
      <c r="J4" s="116" t="s">
        <v>184</v>
      </c>
      <c r="K4" s="117" t="s">
        <v>187</v>
      </c>
      <c r="L4" s="120" t="s">
        <v>185</v>
      </c>
      <c r="M4" s="121" t="s">
        <v>188</v>
      </c>
      <c r="N4" s="122" t="s">
        <v>189</v>
      </c>
      <c r="O4" s="123" t="s">
        <v>190</v>
      </c>
      <c r="P4" s="124" t="s">
        <v>191</v>
      </c>
      <c r="R4" s="379"/>
      <c r="S4" s="381"/>
      <c r="T4" s="368"/>
      <c r="U4" s="370"/>
      <c r="V4" s="383"/>
      <c r="W4" s="381"/>
      <c r="X4" s="363"/>
      <c r="Y4" s="366"/>
    </row>
    <row r="5" spans="2:25" ht="20.25" customHeight="1" thickBot="1">
      <c r="B5" s="125"/>
      <c r="C5" s="126" t="s">
        <v>192</v>
      </c>
      <c r="D5" s="127" t="s">
        <v>52</v>
      </c>
      <c r="E5" s="128" t="s">
        <v>3</v>
      </c>
      <c r="F5" s="129" t="s">
        <v>53</v>
      </c>
      <c r="G5" s="130" t="s">
        <v>54</v>
      </c>
      <c r="H5" s="131" t="s">
        <v>193</v>
      </c>
      <c r="I5" s="127" t="s">
        <v>5</v>
      </c>
      <c r="J5" s="128" t="s">
        <v>6</v>
      </c>
      <c r="K5" s="129" t="s">
        <v>7</v>
      </c>
      <c r="L5" s="132" t="s">
        <v>55</v>
      </c>
      <c r="M5" s="131" t="s">
        <v>194</v>
      </c>
      <c r="N5" s="127" t="s">
        <v>195</v>
      </c>
      <c r="O5" s="128" t="s">
        <v>196</v>
      </c>
      <c r="P5" s="132" t="s">
        <v>197</v>
      </c>
      <c r="R5" s="133" t="s">
        <v>164</v>
      </c>
      <c r="S5" s="134" t="s">
        <v>165</v>
      </c>
      <c r="T5" s="369"/>
      <c r="U5" s="371"/>
      <c r="V5" s="135" t="s">
        <v>166</v>
      </c>
      <c r="W5" s="134" t="s">
        <v>167</v>
      </c>
      <c r="X5" s="364"/>
      <c r="Y5" s="367"/>
    </row>
    <row r="6" spans="2:25" ht="24.75" customHeight="1">
      <c r="B6" s="136" t="s">
        <v>198</v>
      </c>
      <c r="C6" s="137">
        <v>23444201</v>
      </c>
      <c r="D6" s="138">
        <v>3543623</v>
      </c>
      <c r="E6" s="139">
        <v>20054419</v>
      </c>
      <c r="F6" s="140">
        <v>6779124</v>
      </c>
      <c r="G6" s="141">
        <v>53821367</v>
      </c>
      <c r="H6" s="138">
        <v>22786693</v>
      </c>
      <c r="I6" s="138">
        <v>3501787</v>
      </c>
      <c r="J6" s="139">
        <v>19415563</v>
      </c>
      <c r="K6" s="140">
        <v>6582203</v>
      </c>
      <c r="L6" s="142">
        <v>52286246</v>
      </c>
      <c r="M6" s="143">
        <v>97.2</v>
      </c>
      <c r="N6" s="144">
        <v>98.8</v>
      </c>
      <c r="O6" s="145">
        <v>96.8</v>
      </c>
      <c r="P6" s="146">
        <v>97.1</v>
      </c>
      <c r="R6" s="147">
        <v>96.8</v>
      </c>
      <c r="S6" s="148">
        <v>0.29999999999999716</v>
      </c>
      <c r="T6" s="149">
        <v>23</v>
      </c>
      <c r="U6" s="150">
        <v>15</v>
      </c>
      <c r="V6" s="151">
        <v>96.9</v>
      </c>
      <c r="W6" s="148">
        <v>0.19999999999998863</v>
      </c>
      <c r="X6" s="343" t="s">
        <v>112</v>
      </c>
      <c r="Y6" s="152" t="s">
        <v>198</v>
      </c>
    </row>
    <row r="7" spans="2:25" ht="24.75" customHeight="1">
      <c r="B7" s="153" t="s">
        <v>56</v>
      </c>
      <c r="C7" s="154">
        <v>2925138</v>
      </c>
      <c r="D7" s="155">
        <v>379558</v>
      </c>
      <c r="E7" s="156">
        <v>2784435</v>
      </c>
      <c r="F7" s="157">
        <v>909435</v>
      </c>
      <c r="G7" s="141">
        <v>6998566</v>
      </c>
      <c r="H7" s="155">
        <v>2819851</v>
      </c>
      <c r="I7" s="155">
        <v>372611</v>
      </c>
      <c r="J7" s="156">
        <v>2627162</v>
      </c>
      <c r="K7" s="157">
        <v>872740</v>
      </c>
      <c r="L7" s="158">
        <v>6692364</v>
      </c>
      <c r="M7" s="159">
        <v>96.4</v>
      </c>
      <c r="N7" s="160">
        <v>98.2</v>
      </c>
      <c r="O7" s="161">
        <v>94.4</v>
      </c>
      <c r="P7" s="162">
        <v>95.6</v>
      </c>
      <c r="R7" s="147">
        <v>95.1</v>
      </c>
      <c r="S7" s="163">
        <v>0.5</v>
      </c>
      <c r="T7" s="164">
        <v>32</v>
      </c>
      <c r="U7" s="165">
        <v>24</v>
      </c>
      <c r="V7" s="166">
        <v>96.5</v>
      </c>
      <c r="W7" s="167">
        <v>-0.9000000000000057</v>
      </c>
      <c r="X7" s="344" t="s">
        <v>113</v>
      </c>
      <c r="Y7" s="168" t="s">
        <v>56</v>
      </c>
    </row>
    <row r="8" spans="2:25" ht="24.75" customHeight="1">
      <c r="B8" s="153" t="s">
        <v>57</v>
      </c>
      <c r="C8" s="154">
        <v>4214942</v>
      </c>
      <c r="D8" s="155">
        <v>1187288</v>
      </c>
      <c r="E8" s="156">
        <v>5647598</v>
      </c>
      <c r="F8" s="157">
        <v>1592503</v>
      </c>
      <c r="G8" s="141">
        <v>12642331</v>
      </c>
      <c r="H8" s="155">
        <v>4067339</v>
      </c>
      <c r="I8" s="155">
        <v>1171753</v>
      </c>
      <c r="J8" s="156">
        <v>5417953</v>
      </c>
      <c r="K8" s="157">
        <v>1541446</v>
      </c>
      <c r="L8" s="158">
        <v>12198491</v>
      </c>
      <c r="M8" s="159">
        <v>96.5</v>
      </c>
      <c r="N8" s="160">
        <v>98.7</v>
      </c>
      <c r="O8" s="161">
        <v>95.9</v>
      </c>
      <c r="P8" s="162">
        <v>96.5</v>
      </c>
      <c r="R8" s="147">
        <v>95.9</v>
      </c>
      <c r="S8" s="163">
        <v>0.5999999999999943</v>
      </c>
      <c r="T8" s="164">
        <v>27</v>
      </c>
      <c r="U8" s="165">
        <v>18</v>
      </c>
      <c r="V8" s="166">
        <v>96.5</v>
      </c>
      <c r="W8" s="167">
        <v>0</v>
      </c>
      <c r="X8" s="344" t="s">
        <v>113</v>
      </c>
      <c r="Y8" s="168" t="s">
        <v>57</v>
      </c>
    </row>
    <row r="9" spans="2:25" ht="24.75" customHeight="1">
      <c r="B9" s="153" t="s">
        <v>58</v>
      </c>
      <c r="C9" s="154">
        <v>2856149</v>
      </c>
      <c r="D9" s="155">
        <v>493830</v>
      </c>
      <c r="E9" s="156">
        <v>3670865</v>
      </c>
      <c r="F9" s="157">
        <v>1161859</v>
      </c>
      <c r="G9" s="141">
        <v>8182703</v>
      </c>
      <c r="H9" s="155">
        <v>2696122</v>
      </c>
      <c r="I9" s="155">
        <v>487692</v>
      </c>
      <c r="J9" s="156">
        <v>3454680</v>
      </c>
      <c r="K9" s="157">
        <v>1111042</v>
      </c>
      <c r="L9" s="158">
        <v>7749536</v>
      </c>
      <c r="M9" s="159">
        <v>94.4</v>
      </c>
      <c r="N9" s="160">
        <v>98.8</v>
      </c>
      <c r="O9" s="161">
        <v>94.1</v>
      </c>
      <c r="P9" s="162">
        <v>94.7</v>
      </c>
      <c r="R9" s="147">
        <v>94.5</v>
      </c>
      <c r="S9" s="163">
        <v>0.20000000000000284</v>
      </c>
      <c r="T9" s="164">
        <v>23</v>
      </c>
      <c r="U9" s="165">
        <v>26</v>
      </c>
      <c r="V9" s="166">
        <v>96.5</v>
      </c>
      <c r="W9" s="167">
        <v>-1.7999999999999972</v>
      </c>
      <c r="X9" s="344" t="s">
        <v>113</v>
      </c>
      <c r="Y9" s="168" t="s">
        <v>58</v>
      </c>
    </row>
    <row r="10" spans="2:25" ht="24.75" customHeight="1">
      <c r="B10" s="153" t="s">
        <v>59</v>
      </c>
      <c r="C10" s="154">
        <v>6502574</v>
      </c>
      <c r="D10" s="155">
        <v>1040771</v>
      </c>
      <c r="E10" s="156">
        <v>6527104</v>
      </c>
      <c r="F10" s="157">
        <v>2357598</v>
      </c>
      <c r="G10" s="141">
        <v>16428047</v>
      </c>
      <c r="H10" s="155">
        <v>6224185</v>
      </c>
      <c r="I10" s="155">
        <v>1034626</v>
      </c>
      <c r="J10" s="156">
        <v>6259880</v>
      </c>
      <c r="K10" s="157">
        <v>2281526</v>
      </c>
      <c r="L10" s="158">
        <v>15800217</v>
      </c>
      <c r="M10" s="159">
        <v>95.7</v>
      </c>
      <c r="N10" s="160">
        <v>99.4</v>
      </c>
      <c r="O10" s="161">
        <v>95.9</v>
      </c>
      <c r="P10" s="162">
        <v>96.2</v>
      </c>
      <c r="R10" s="147">
        <v>95.6</v>
      </c>
      <c r="S10" s="163">
        <v>0.6000000000000085</v>
      </c>
      <c r="T10" s="164">
        <v>17</v>
      </c>
      <c r="U10" s="165">
        <v>18</v>
      </c>
      <c r="V10" s="166">
        <v>96.1</v>
      </c>
      <c r="W10" s="167">
        <v>0.10000000000000853</v>
      </c>
      <c r="X10" s="344" t="s">
        <v>114</v>
      </c>
      <c r="Y10" s="168" t="s">
        <v>59</v>
      </c>
    </row>
    <row r="11" spans="2:25" ht="24.75" customHeight="1">
      <c r="B11" s="153" t="s">
        <v>60</v>
      </c>
      <c r="C11" s="154">
        <v>2523294</v>
      </c>
      <c r="D11" s="155">
        <v>293100</v>
      </c>
      <c r="E11" s="156">
        <v>2537559</v>
      </c>
      <c r="F11" s="157">
        <v>959698</v>
      </c>
      <c r="G11" s="141">
        <v>6313651</v>
      </c>
      <c r="H11" s="155">
        <v>2506490</v>
      </c>
      <c r="I11" s="155">
        <v>292922</v>
      </c>
      <c r="J11" s="156">
        <v>2512339</v>
      </c>
      <c r="K11" s="157">
        <v>950123</v>
      </c>
      <c r="L11" s="158">
        <v>6261874</v>
      </c>
      <c r="M11" s="159">
        <v>99.3</v>
      </c>
      <c r="N11" s="160">
        <v>99.9</v>
      </c>
      <c r="O11" s="161">
        <v>99</v>
      </c>
      <c r="P11" s="162">
        <v>99.2</v>
      </c>
      <c r="R11" s="147">
        <v>99.1</v>
      </c>
      <c r="S11" s="163">
        <v>0.10000000000000853</v>
      </c>
      <c r="T11" s="164">
        <v>7</v>
      </c>
      <c r="U11" s="165">
        <v>3</v>
      </c>
      <c r="V11" s="166">
        <v>96.5</v>
      </c>
      <c r="W11" s="167">
        <v>2.700000000000003</v>
      </c>
      <c r="X11" s="344" t="s">
        <v>113</v>
      </c>
      <c r="Y11" s="168" t="s">
        <v>60</v>
      </c>
    </row>
    <row r="12" spans="2:25" ht="24.75" customHeight="1">
      <c r="B12" s="153" t="s">
        <v>199</v>
      </c>
      <c r="C12" s="154">
        <v>1189364</v>
      </c>
      <c r="D12" s="155">
        <v>262134</v>
      </c>
      <c r="E12" s="156">
        <v>1634146</v>
      </c>
      <c r="F12" s="157">
        <v>429679</v>
      </c>
      <c r="G12" s="141">
        <v>3515323</v>
      </c>
      <c r="H12" s="155">
        <v>1179542</v>
      </c>
      <c r="I12" s="155">
        <v>261675</v>
      </c>
      <c r="J12" s="156">
        <v>1598760</v>
      </c>
      <c r="K12" s="157">
        <v>423985</v>
      </c>
      <c r="L12" s="158">
        <v>3463962</v>
      </c>
      <c r="M12" s="159">
        <v>99.2</v>
      </c>
      <c r="N12" s="160">
        <v>99.8</v>
      </c>
      <c r="O12" s="161">
        <v>97.8</v>
      </c>
      <c r="P12" s="162">
        <v>98.5</v>
      </c>
      <c r="R12" s="147">
        <v>98.1</v>
      </c>
      <c r="S12" s="163">
        <v>0.4000000000000057</v>
      </c>
      <c r="T12" s="164">
        <v>13</v>
      </c>
      <c r="U12" s="165">
        <v>9</v>
      </c>
      <c r="V12" s="166">
        <v>94.6</v>
      </c>
      <c r="W12" s="167">
        <v>3.9000000000000057</v>
      </c>
      <c r="X12" s="344" t="s">
        <v>115</v>
      </c>
      <c r="Y12" s="168" t="s">
        <v>199</v>
      </c>
    </row>
    <row r="13" spans="2:25" ht="24.75" customHeight="1">
      <c r="B13" s="169" t="s">
        <v>61</v>
      </c>
      <c r="C13" s="154">
        <v>1033687</v>
      </c>
      <c r="D13" s="155">
        <v>195613</v>
      </c>
      <c r="E13" s="156">
        <v>1395922</v>
      </c>
      <c r="F13" s="157">
        <v>380400</v>
      </c>
      <c r="G13" s="141">
        <v>3005622</v>
      </c>
      <c r="H13" s="155">
        <v>989124</v>
      </c>
      <c r="I13" s="155">
        <v>192615</v>
      </c>
      <c r="J13" s="156">
        <v>1277207</v>
      </c>
      <c r="K13" s="157">
        <v>362999</v>
      </c>
      <c r="L13" s="158">
        <v>2821945</v>
      </c>
      <c r="M13" s="159">
        <v>95.7</v>
      </c>
      <c r="N13" s="160">
        <v>98.5</v>
      </c>
      <c r="O13" s="161">
        <v>91.5</v>
      </c>
      <c r="P13" s="162">
        <v>93.9</v>
      </c>
      <c r="R13" s="147">
        <v>93.8</v>
      </c>
      <c r="S13" s="163">
        <v>0.10000000000000853</v>
      </c>
      <c r="T13" s="164">
        <v>29</v>
      </c>
      <c r="U13" s="165">
        <v>35</v>
      </c>
      <c r="V13" s="166">
        <v>94.3</v>
      </c>
      <c r="W13" s="167">
        <v>-0.3999999999999915</v>
      </c>
      <c r="X13" s="344" t="s">
        <v>116</v>
      </c>
      <c r="Y13" s="168" t="s">
        <v>61</v>
      </c>
    </row>
    <row r="14" spans="2:25" ht="24.75" customHeight="1">
      <c r="B14" s="153" t="s">
        <v>62</v>
      </c>
      <c r="C14" s="154">
        <v>8734054</v>
      </c>
      <c r="D14" s="155">
        <v>699752</v>
      </c>
      <c r="E14" s="156">
        <v>6509499</v>
      </c>
      <c r="F14" s="157">
        <v>1947825</v>
      </c>
      <c r="G14" s="141">
        <v>17891130</v>
      </c>
      <c r="H14" s="155">
        <v>8474649</v>
      </c>
      <c r="I14" s="155">
        <v>691231</v>
      </c>
      <c r="J14" s="156">
        <v>6105759</v>
      </c>
      <c r="K14" s="157">
        <v>1850168</v>
      </c>
      <c r="L14" s="158">
        <v>17121807</v>
      </c>
      <c r="M14" s="159">
        <v>97</v>
      </c>
      <c r="N14" s="160">
        <v>98.8</v>
      </c>
      <c r="O14" s="161">
        <v>93.8</v>
      </c>
      <c r="P14" s="162">
        <v>95.7</v>
      </c>
      <c r="R14" s="147">
        <v>94.5</v>
      </c>
      <c r="S14" s="163">
        <v>1.2000000000000028</v>
      </c>
      <c r="T14" s="164">
        <v>23</v>
      </c>
      <c r="U14" s="165">
        <v>27</v>
      </c>
      <c r="V14" s="166">
        <v>96.1</v>
      </c>
      <c r="W14" s="167">
        <v>-0.3999999999999915</v>
      </c>
      <c r="X14" s="344" t="s">
        <v>114</v>
      </c>
      <c r="Y14" s="168" t="s">
        <v>62</v>
      </c>
    </row>
    <row r="15" spans="2:25" ht="24.75" customHeight="1">
      <c r="B15" s="153" t="s">
        <v>63</v>
      </c>
      <c r="C15" s="154">
        <v>4704476</v>
      </c>
      <c r="D15" s="155">
        <v>333045</v>
      </c>
      <c r="E15" s="156">
        <v>3920756</v>
      </c>
      <c r="F15" s="157">
        <v>458232</v>
      </c>
      <c r="G15" s="141">
        <v>9416509</v>
      </c>
      <c r="H15" s="155">
        <v>4572803</v>
      </c>
      <c r="I15" s="155">
        <v>331242</v>
      </c>
      <c r="J15" s="156">
        <v>3668456</v>
      </c>
      <c r="K15" s="157">
        <v>451098</v>
      </c>
      <c r="L15" s="158">
        <v>9023599</v>
      </c>
      <c r="M15" s="159">
        <v>97.2</v>
      </c>
      <c r="N15" s="160">
        <v>99.5</v>
      </c>
      <c r="O15" s="161">
        <v>93.6</v>
      </c>
      <c r="P15" s="162">
        <v>95.8</v>
      </c>
      <c r="R15" s="147">
        <v>95.8</v>
      </c>
      <c r="S15" s="163">
        <v>0</v>
      </c>
      <c r="T15" s="164">
        <v>16</v>
      </c>
      <c r="U15" s="165">
        <v>29</v>
      </c>
      <c r="V15" s="166">
        <v>96.5</v>
      </c>
      <c r="W15" s="167">
        <v>-0.7000000000000028</v>
      </c>
      <c r="X15" s="344" t="s">
        <v>113</v>
      </c>
      <c r="Y15" s="168" t="s">
        <v>63</v>
      </c>
    </row>
    <row r="16" spans="2:25" ht="24.75" customHeight="1">
      <c r="B16" s="153" t="s">
        <v>200</v>
      </c>
      <c r="C16" s="154">
        <v>1669936</v>
      </c>
      <c r="D16" s="155">
        <v>288185</v>
      </c>
      <c r="E16" s="156">
        <v>2000647</v>
      </c>
      <c r="F16" s="157">
        <v>336388</v>
      </c>
      <c r="G16" s="141">
        <v>4295156</v>
      </c>
      <c r="H16" s="155">
        <v>1611254</v>
      </c>
      <c r="I16" s="155">
        <v>283773</v>
      </c>
      <c r="J16" s="156">
        <v>1876953</v>
      </c>
      <c r="K16" s="157">
        <v>325177</v>
      </c>
      <c r="L16" s="158">
        <v>4097157</v>
      </c>
      <c r="M16" s="159">
        <v>96.5</v>
      </c>
      <c r="N16" s="160">
        <v>98.5</v>
      </c>
      <c r="O16" s="161">
        <v>93.8</v>
      </c>
      <c r="P16" s="162">
        <v>95.4</v>
      </c>
      <c r="R16" s="147">
        <v>95.2</v>
      </c>
      <c r="S16" s="163">
        <v>0.20000000000000284</v>
      </c>
      <c r="T16" s="164">
        <v>29</v>
      </c>
      <c r="U16" s="165">
        <v>27</v>
      </c>
      <c r="V16" s="166">
        <v>94.3</v>
      </c>
      <c r="W16" s="167">
        <v>1.1000000000000085</v>
      </c>
      <c r="X16" s="344" t="s">
        <v>116</v>
      </c>
      <c r="Y16" s="168" t="s">
        <v>200</v>
      </c>
    </row>
    <row r="17" spans="2:25" ht="24.75" customHeight="1">
      <c r="B17" s="153" t="s">
        <v>201</v>
      </c>
      <c r="C17" s="154">
        <v>1195322</v>
      </c>
      <c r="D17" s="155">
        <v>87980</v>
      </c>
      <c r="E17" s="156">
        <v>1238008</v>
      </c>
      <c r="F17" s="157">
        <v>251500</v>
      </c>
      <c r="G17" s="141">
        <v>2772810</v>
      </c>
      <c r="H17" s="155">
        <v>1157249</v>
      </c>
      <c r="I17" s="155">
        <v>86783</v>
      </c>
      <c r="J17" s="156">
        <v>1166905</v>
      </c>
      <c r="K17" s="157">
        <v>243711</v>
      </c>
      <c r="L17" s="158">
        <v>2654648</v>
      </c>
      <c r="M17" s="159">
        <v>96.8</v>
      </c>
      <c r="N17" s="160">
        <v>98.6</v>
      </c>
      <c r="O17" s="161">
        <v>94.3</v>
      </c>
      <c r="P17" s="162">
        <v>95.7</v>
      </c>
      <c r="R17" s="147">
        <v>95.6</v>
      </c>
      <c r="S17" s="163">
        <v>0.10000000000000853</v>
      </c>
      <c r="T17" s="164">
        <v>28</v>
      </c>
      <c r="U17" s="165">
        <v>25</v>
      </c>
      <c r="V17" s="166">
        <v>94.6</v>
      </c>
      <c r="W17" s="167">
        <v>1.1000000000000085</v>
      </c>
      <c r="X17" s="344" t="s">
        <v>115</v>
      </c>
      <c r="Y17" s="168" t="s">
        <v>201</v>
      </c>
    </row>
    <row r="18" spans="2:25" ht="24.75" customHeight="1">
      <c r="B18" s="153" t="s">
        <v>64</v>
      </c>
      <c r="C18" s="154">
        <v>124800</v>
      </c>
      <c r="D18" s="155">
        <v>25463</v>
      </c>
      <c r="E18" s="156">
        <v>302769</v>
      </c>
      <c r="F18" s="157">
        <v>21368</v>
      </c>
      <c r="G18" s="141">
        <v>474400</v>
      </c>
      <c r="H18" s="155">
        <v>122547</v>
      </c>
      <c r="I18" s="155">
        <v>25413</v>
      </c>
      <c r="J18" s="156">
        <v>294414</v>
      </c>
      <c r="K18" s="157">
        <v>20793</v>
      </c>
      <c r="L18" s="158">
        <v>463167</v>
      </c>
      <c r="M18" s="159">
        <v>98.2</v>
      </c>
      <c r="N18" s="160">
        <v>99.8</v>
      </c>
      <c r="O18" s="161">
        <v>97.2</v>
      </c>
      <c r="P18" s="162">
        <v>97.6</v>
      </c>
      <c r="R18" s="147">
        <v>97.7</v>
      </c>
      <c r="S18" s="163">
        <v>-0.10000000000000853</v>
      </c>
      <c r="T18" s="164">
        <v>13</v>
      </c>
      <c r="U18" s="165">
        <v>14</v>
      </c>
      <c r="V18" s="166">
        <v>96.5</v>
      </c>
      <c r="W18" s="167">
        <v>1.0999999999999943</v>
      </c>
      <c r="X18" s="344" t="s">
        <v>117</v>
      </c>
      <c r="Y18" s="168" t="s">
        <v>64</v>
      </c>
    </row>
    <row r="19" spans="2:25" ht="24.75" customHeight="1">
      <c r="B19" s="153" t="s">
        <v>65</v>
      </c>
      <c r="C19" s="154">
        <v>962140</v>
      </c>
      <c r="D19" s="155">
        <v>63699</v>
      </c>
      <c r="E19" s="156">
        <v>852422</v>
      </c>
      <c r="F19" s="157">
        <v>123068</v>
      </c>
      <c r="G19" s="141">
        <v>2001329</v>
      </c>
      <c r="H19" s="155">
        <v>953930</v>
      </c>
      <c r="I19" s="155">
        <v>63487</v>
      </c>
      <c r="J19" s="156">
        <v>836219</v>
      </c>
      <c r="K19" s="157">
        <v>122171</v>
      </c>
      <c r="L19" s="158">
        <v>1975807</v>
      </c>
      <c r="M19" s="159">
        <v>99.1</v>
      </c>
      <c r="N19" s="160">
        <v>99.7</v>
      </c>
      <c r="O19" s="161">
        <v>98.1</v>
      </c>
      <c r="P19" s="162">
        <v>98.7</v>
      </c>
      <c r="R19" s="147">
        <v>98.6</v>
      </c>
      <c r="S19" s="163">
        <v>0.10000000000000853</v>
      </c>
      <c r="T19" s="164">
        <v>15</v>
      </c>
      <c r="U19" s="165">
        <v>7</v>
      </c>
      <c r="V19" s="166">
        <v>94.9</v>
      </c>
      <c r="W19" s="167">
        <v>3.799999999999997</v>
      </c>
      <c r="X19" s="344" t="s">
        <v>118</v>
      </c>
      <c r="Y19" s="168" t="s">
        <v>65</v>
      </c>
    </row>
    <row r="20" spans="2:25" ht="24.75" customHeight="1">
      <c r="B20" s="153" t="s">
        <v>66</v>
      </c>
      <c r="C20" s="154">
        <v>1125664</v>
      </c>
      <c r="D20" s="155">
        <v>35558</v>
      </c>
      <c r="E20" s="156">
        <v>839719</v>
      </c>
      <c r="F20" s="157">
        <v>234392</v>
      </c>
      <c r="G20" s="141">
        <v>2235333</v>
      </c>
      <c r="H20" s="155">
        <v>1109955</v>
      </c>
      <c r="I20" s="155">
        <v>34773</v>
      </c>
      <c r="J20" s="156">
        <v>766294</v>
      </c>
      <c r="K20" s="157">
        <v>219697</v>
      </c>
      <c r="L20" s="158">
        <v>2130719</v>
      </c>
      <c r="M20" s="159">
        <v>98.6</v>
      </c>
      <c r="N20" s="160">
        <v>97.8</v>
      </c>
      <c r="O20" s="161">
        <v>91.3</v>
      </c>
      <c r="P20" s="162">
        <v>95.3</v>
      </c>
      <c r="R20" s="147">
        <v>92.2</v>
      </c>
      <c r="S20" s="163">
        <v>3.0999999999999943</v>
      </c>
      <c r="T20" s="164">
        <v>34</v>
      </c>
      <c r="U20" s="165">
        <v>36</v>
      </c>
      <c r="V20" s="166">
        <v>96.4</v>
      </c>
      <c r="W20" s="167">
        <v>-1.1000000000000085</v>
      </c>
      <c r="X20" s="344" t="s">
        <v>119</v>
      </c>
      <c r="Y20" s="168" t="s">
        <v>66</v>
      </c>
    </row>
    <row r="21" spans="2:25" ht="24.75" customHeight="1">
      <c r="B21" s="153" t="s">
        <v>67</v>
      </c>
      <c r="C21" s="154">
        <v>1464027</v>
      </c>
      <c r="D21" s="155">
        <v>75445</v>
      </c>
      <c r="E21" s="156">
        <v>1188733</v>
      </c>
      <c r="F21" s="157">
        <v>319595</v>
      </c>
      <c r="G21" s="141">
        <v>3047800</v>
      </c>
      <c r="H21" s="155">
        <v>1441541</v>
      </c>
      <c r="I21" s="155">
        <v>75425</v>
      </c>
      <c r="J21" s="156">
        <v>1147615</v>
      </c>
      <c r="K21" s="157">
        <v>313868</v>
      </c>
      <c r="L21" s="158">
        <v>2978449</v>
      </c>
      <c r="M21" s="159">
        <v>98.5</v>
      </c>
      <c r="N21" s="160">
        <v>100</v>
      </c>
      <c r="O21" s="161">
        <v>96.5</v>
      </c>
      <c r="P21" s="162">
        <v>97.7</v>
      </c>
      <c r="R21" s="147">
        <v>97.4</v>
      </c>
      <c r="S21" s="163">
        <v>0.29999999999999716</v>
      </c>
      <c r="T21" s="164">
        <v>1</v>
      </c>
      <c r="U21" s="165">
        <v>17</v>
      </c>
      <c r="V21" s="166">
        <v>96.4</v>
      </c>
      <c r="W21" s="167">
        <v>1.2999999999999972</v>
      </c>
      <c r="X21" s="344" t="s">
        <v>119</v>
      </c>
      <c r="Y21" s="168" t="s">
        <v>67</v>
      </c>
    </row>
    <row r="22" spans="2:25" ht="24.75" customHeight="1">
      <c r="B22" s="153" t="s">
        <v>68</v>
      </c>
      <c r="C22" s="154">
        <v>314158</v>
      </c>
      <c r="D22" s="155">
        <v>40058</v>
      </c>
      <c r="E22" s="156">
        <v>340613</v>
      </c>
      <c r="F22" s="157">
        <v>51081</v>
      </c>
      <c r="G22" s="141">
        <v>745910</v>
      </c>
      <c r="H22" s="155">
        <v>297724</v>
      </c>
      <c r="I22" s="155">
        <v>40008</v>
      </c>
      <c r="J22" s="156">
        <v>333258</v>
      </c>
      <c r="K22" s="157">
        <v>49293</v>
      </c>
      <c r="L22" s="158">
        <v>720283</v>
      </c>
      <c r="M22" s="159">
        <v>94.8</v>
      </c>
      <c r="N22" s="160">
        <v>99.9</v>
      </c>
      <c r="O22" s="161">
        <v>97.8</v>
      </c>
      <c r="P22" s="162">
        <v>96.6</v>
      </c>
      <c r="R22" s="147">
        <v>96.6</v>
      </c>
      <c r="S22" s="163">
        <v>0</v>
      </c>
      <c r="T22" s="164">
        <v>7</v>
      </c>
      <c r="U22" s="165">
        <v>9</v>
      </c>
      <c r="V22" s="166">
        <v>94.3</v>
      </c>
      <c r="W22" s="167">
        <v>2.299999999999997</v>
      </c>
      <c r="X22" s="344" t="s">
        <v>120</v>
      </c>
      <c r="Y22" s="168" t="s">
        <v>68</v>
      </c>
    </row>
    <row r="23" spans="2:25" ht="24.75" customHeight="1">
      <c r="B23" s="153" t="s">
        <v>69</v>
      </c>
      <c r="C23" s="154">
        <v>391656</v>
      </c>
      <c r="D23" s="155">
        <v>149015</v>
      </c>
      <c r="E23" s="156">
        <v>583093</v>
      </c>
      <c r="F23" s="157">
        <v>52226</v>
      </c>
      <c r="G23" s="141">
        <v>1175990</v>
      </c>
      <c r="H23" s="155">
        <v>385423</v>
      </c>
      <c r="I23" s="155">
        <v>148885</v>
      </c>
      <c r="J23" s="156">
        <v>574772</v>
      </c>
      <c r="K23" s="157">
        <v>51278</v>
      </c>
      <c r="L23" s="158">
        <v>1160358</v>
      </c>
      <c r="M23" s="159">
        <v>98.4</v>
      </c>
      <c r="N23" s="160">
        <v>99.9</v>
      </c>
      <c r="O23" s="161">
        <v>98.6</v>
      </c>
      <c r="P23" s="162">
        <v>98.7</v>
      </c>
      <c r="R23" s="147">
        <v>98.4</v>
      </c>
      <c r="S23" s="163">
        <v>0.29999999999999716</v>
      </c>
      <c r="T23" s="164">
        <v>7</v>
      </c>
      <c r="U23" s="165">
        <v>4</v>
      </c>
      <c r="V23" s="166">
        <v>94.3</v>
      </c>
      <c r="W23" s="167">
        <v>4.400000000000006</v>
      </c>
      <c r="X23" s="344" t="s">
        <v>120</v>
      </c>
      <c r="Y23" s="168" t="s">
        <v>69</v>
      </c>
    </row>
    <row r="24" spans="2:25" ht="24.75" customHeight="1">
      <c r="B24" s="153" t="s">
        <v>70</v>
      </c>
      <c r="C24" s="154">
        <v>296117</v>
      </c>
      <c r="D24" s="155">
        <v>18097</v>
      </c>
      <c r="E24" s="156">
        <v>233797</v>
      </c>
      <c r="F24" s="157">
        <v>59731</v>
      </c>
      <c r="G24" s="141">
        <v>607742</v>
      </c>
      <c r="H24" s="155">
        <v>295755</v>
      </c>
      <c r="I24" s="155">
        <v>18097</v>
      </c>
      <c r="J24" s="156">
        <v>233201</v>
      </c>
      <c r="K24" s="157">
        <v>59731</v>
      </c>
      <c r="L24" s="158">
        <v>606784</v>
      </c>
      <c r="M24" s="159">
        <v>99.9</v>
      </c>
      <c r="N24" s="160">
        <v>100</v>
      </c>
      <c r="O24" s="161">
        <v>99.7</v>
      </c>
      <c r="P24" s="162">
        <v>99.8</v>
      </c>
      <c r="R24" s="147">
        <v>99.4</v>
      </c>
      <c r="S24" s="163">
        <v>0.3999999999999915</v>
      </c>
      <c r="T24" s="164">
        <v>1</v>
      </c>
      <c r="U24" s="165">
        <v>1</v>
      </c>
      <c r="V24" s="166">
        <v>94.3</v>
      </c>
      <c r="W24" s="167">
        <v>5.5</v>
      </c>
      <c r="X24" s="344" t="s">
        <v>120</v>
      </c>
      <c r="Y24" s="168" t="s">
        <v>70</v>
      </c>
    </row>
    <row r="25" spans="2:25" ht="24.75" customHeight="1">
      <c r="B25" s="153" t="s">
        <v>202</v>
      </c>
      <c r="C25" s="154">
        <v>1516191</v>
      </c>
      <c r="D25" s="155">
        <v>230293</v>
      </c>
      <c r="E25" s="156">
        <v>1664915</v>
      </c>
      <c r="F25" s="157">
        <v>455913</v>
      </c>
      <c r="G25" s="141">
        <v>3867312</v>
      </c>
      <c r="H25" s="155">
        <v>1460351</v>
      </c>
      <c r="I25" s="155">
        <v>225339</v>
      </c>
      <c r="J25" s="156">
        <v>1584677</v>
      </c>
      <c r="K25" s="157">
        <v>440157</v>
      </c>
      <c r="L25" s="158">
        <v>3710524</v>
      </c>
      <c r="M25" s="159">
        <v>96.3</v>
      </c>
      <c r="N25" s="160">
        <v>97.8</v>
      </c>
      <c r="O25" s="161">
        <v>95.2</v>
      </c>
      <c r="P25" s="162">
        <v>95.9</v>
      </c>
      <c r="R25" s="147">
        <v>95.9</v>
      </c>
      <c r="S25" s="163">
        <v>0</v>
      </c>
      <c r="T25" s="164">
        <v>34</v>
      </c>
      <c r="U25" s="165">
        <v>20</v>
      </c>
      <c r="V25" s="166">
        <v>96.4</v>
      </c>
      <c r="W25" s="167">
        <v>-0.5</v>
      </c>
      <c r="X25" s="344" t="s">
        <v>119</v>
      </c>
      <c r="Y25" s="168" t="s">
        <v>71</v>
      </c>
    </row>
    <row r="26" spans="2:25" ht="24.75" customHeight="1">
      <c r="B26" s="153" t="s">
        <v>72</v>
      </c>
      <c r="C26" s="154">
        <v>47109</v>
      </c>
      <c r="D26" s="155">
        <v>4203</v>
      </c>
      <c r="E26" s="156">
        <v>58330</v>
      </c>
      <c r="F26" s="157">
        <v>11800</v>
      </c>
      <c r="G26" s="141">
        <v>121442</v>
      </c>
      <c r="H26" s="155">
        <v>45990</v>
      </c>
      <c r="I26" s="155">
        <v>3953</v>
      </c>
      <c r="J26" s="156">
        <v>54227</v>
      </c>
      <c r="K26" s="157">
        <v>11373</v>
      </c>
      <c r="L26" s="158">
        <v>115543</v>
      </c>
      <c r="M26" s="159">
        <v>97.6</v>
      </c>
      <c r="N26" s="160">
        <v>94.1</v>
      </c>
      <c r="O26" s="161">
        <v>93</v>
      </c>
      <c r="P26" s="162">
        <v>95.1</v>
      </c>
      <c r="R26" s="147">
        <v>94.8</v>
      </c>
      <c r="S26" s="163">
        <v>0.29999999999999716</v>
      </c>
      <c r="T26" s="164">
        <v>38</v>
      </c>
      <c r="U26" s="165">
        <v>32</v>
      </c>
      <c r="V26" s="166">
        <v>96.5</v>
      </c>
      <c r="W26" s="167">
        <v>-1.4000000000000057</v>
      </c>
      <c r="X26" s="344" t="s">
        <v>117</v>
      </c>
      <c r="Y26" s="168" t="s">
        <v>72</v>
      </c>
    </row>
    <row r="27" spans="2:25" ht="24.75" customHeight="1">
      <c r="B27" s="153" t="s">
        <v>73</v>
      </c>
      <c r="C27" s="154">
        <v>37406</v>
      </c>
      <c r="D27" s="155">
        <v>2582</v>
      </c>
      <c r="E27" s="156">
        <v>59797</v>
      </c>
      <c r="F27" s="157">
        <v>9009</v>
      </c>
      <c r="G27" s="141">
        <v>108794</v>
      </c>
      <c r="H27" s="155">
        <v>36859</v>
      </c>
      <c r="I27" s="155">
        <v>2582</v>
      </c>
      <c r="J27" s="156">
        <v>55654</v>
      </c>
      <c r="K27" s="157">
        <v>8550</v>
      </c>
      <c r="L27" s="158">
        <v>103645</v>
      </c>
      <c r="M27" s="159">
        <v>98.5</v>
      </c>
      <c r="N27" s="160">
        <v>100</v>
      </c>
      <c r="O27" s="161">
        <v>93.1</v>
      </c>
      <c r="P27" s="162">
        <v>95.3</v>
      </c>
      <c r="R27" s="147">
        <v>94.9</v>
      </c>
      <c r="S27" s="163">
        <v>0.3999999999999915</v>
      </c>
      <c r="T27" s="164">
        <v>1</v>
      </c>
      <c r="U27" s="165">
        <v>31</v>
      </c>
      <c r="V27" s="166">
        <v>96.5</v>
      </c>
      <c r="W27" s="167">
        <v>-1.2000000000000028</v>
      </c>
      <c r="X27" s="344" t="s">
        <v>117</v>
      </c>
      <c r="Y27" s="168" t="s">
        <v>73</v>
      </c>
    </row>
    <row r="28" spans="2:25" ht="24.75" customHeight="1">
      <c r="B28" s="153" t="s">
        <v>74</v>
      </c>
      <c r="C28" s="154">
        <v>275076</v>
      </c>
      <c r="D28" s="155">
        <v>30684</v>
      </c>
      <c r="E28" s="156">
        <v>333179</v>
      </c>
      <c r="F28" s="157">
        <v>75201</v>
      </c>
      <c r="G28" s="141">
        <v>714140</v>
      </c>
      <c r="H28" s="155">
        <v>266855</v>
      </c>
      <c r="I28" s="155">
        <v>28836</v>
      </c>
      <c r="J28" s="156">
        <v>303866</v>
      </c>
      <c r="K28" s="157">
        <v>74276</v>
      </c>
      <c r="L28" s="158">
        <v>673833</v>
      </c>
      <c r="M28" s="159">
        <v>97</v>
      </c>
      <c r="N28" s="160">
        <v>94</v>
      </c>
      <c r="O28" s="161">
        <v>91.2</v>
      </c>
      <c r="P28" s="162">
        <v>94.4</v>
      </c>
      <c r="R28" s="147">
        <v>93.6</v>
      </c>
      <c r="S28" s="163">
        <v>0.8000000000000114</v>
      </c>
      <c r="T28" s="164">
        <v>39</v>
      </c>
      <c r="U28" s="165">
        <v>37</v>
      </c>
      <c r="V28" s="166">
        <v>94.3</v>
      </c>
      <c r="W28" s="167">
        <v>0.10000000000000853</v>
      </c>
      <c r="X28" s="344" t="s">
        <v>120</v>
      </c>
      <c r="Y28" s="168" t="s">
        <v>74</v>
      </c>
    </row>
    <row r="29" spans="2:25" ht="24.75" customHeight="1">
      <c r="B29" s="153" t="s">
        <v>75</v>
      </c>
      <c r="C29" s="154">
        <v>227801</v>
      </c>
      <c r="D29" s="155">
        <v>14722</v>
      </c>
      <c r="E29" s="156">
        <v>127287</v>
      </c>
      <c r="F29" s="157">
        <v>54871</v>
      </c>
      <c r="G29" s="141">
        <v>424681</v>
      </c>
      <c r="H29" s="155">
        <v>226154</v>
      </c>
      <c r="I29" s="155">
        <v>14185</v>
      </c>
      <c r="J29" s="156">
        <v>124350</v>
      </c>
      <c r="K29" s="157">
        <v>54797</v>
      </c>
      <c r="L29" s="158">
        <v>419486</v>
      </c>
      <c r="M29" s="159">
        <v>99.3</v>
      </c>
      <c r="N29" s="160">
        <v>96.4</v>
      </c>
      <c r="O29" s="161">
        <v>97.7</v>
      </c>
      <c r="P29" s="162">
        <v>98.8</v>
      </c>
      <c r="R29" s="147">
        <v>98.9</v>
      </c>
      <c r="S29" s="163">
        <v>-0.10000000000000853</v>
      </c>
      <c r="T29" s="164">
        <v>36</v>
      </c>
      <c r="U29" s="165">
        <v>11</v>
      </c>
      <c r="V29" s="166">
        <v>94.3</v>
      </c>
      <c r="W29" s="167">
        <v>4.5</v>
      </c>
      <c r="X29" s="344" t="s">
        <v>120</v>
      </c>
      <c r="Y29" s="168" t="s">
        <v>75</v>
      </c>
    </row>
    <row r="30" spans="2:25" ht="24.75" customHeight="1">
      <c r="B30" s="153" t="s">
        <v>76</v>
      </c>
      <c r="C30" s="154">
        <v>1060979</v>
      </c>
      <c r="D30" s="155">
        <v>94536</v>
      </c>
      <c r="E30" s="156">
        <v>1008072</v>
      </c>
      <c r="F30" s="157">
        <v>190116</v>
      </c>
      <c r="G30" s="141">
        <v>2353703</v>
      </c>
      <c r="H30" s="155">
        <v>1018517</v>
      </c>
      <c r="I30" s="155">
        <v>93390</v>
      </c>
      <c r="J30" s="156">
        <v>813614</v>
      </c>
      <c r="K30" s="157">
        <v>185413</v>
      </c>
      <c r="L30" s="158">
        <v>2110934</v>
      </c>
      <c r="M30" s="159">
        <v>96</v>
      </c>
      <c r="N30" s="160">
        <v>98.8</v>
      </c>
      <c r="O30" s="161">
        <v>80.7</v>
      </c>
      <c r="P30" s="162">
        <v>89.7</v>
      </c>
      <c r="R30" s="147">
        <v>90</v>
      </c>
      <c r="S30" s="163">
        <v>-0.29999999999999716</v>
      </c>
      <c r="T30" s="164">
        <v>23</v>
      </c>
      <c r="U30" s="165">
        <v>39</v>
      </c>
      <c r="V30" s="166">
        <v>96.4</v>
      </c>
      <c r="W30" s="167">
        <v>-6.700000000000003</v>
      </c>
      <c r="X30" s="344" t="s">
        <v>119</v>
      </c>
      <c r="Y30" s="168" t="s">
        <v>76</v>
      </c>
    </row>
    <row r="31" spans="2:25" ht="24.75" customHeight="1">
      <c r="B31" s="153" t="s">
        <v>77</v>
      </c>
      <c r="C31" s="154">
        <v>1406627</v>
      </c>
      <c r="D31" s="155">
        <v>228298</v>
      </c>
      <c r="E31" s="156">
        <v>1109585</v>
      </c>
      <c r="F31" s="157">
        <v>342993</v>
      </c>
      <c r="G31" s="141">
        <v>3087503</v>
      </c>
      <c r="H31" s="155">
        <v>1397885</v>
      </c>
      <c r="I31" s="155">
        <v>227981</v>
      </c>
      <c r="J31" s="156">
        <v>1101641</v>
      </c>
      <c r="K31" s="157">
        <v>341391</v>
      </c>
      <c r="L31" s="158">
        <v>3068898</v>
      </c>
      <c r="M31" s="159">
        <v>99.4</v>
      </c>
      <c r="N31" s="160">
        <v>99.9</v>
      </c>
      <c r="O31" s="161">
        <v>99.3</v>
      </c>
      <c r="P31" s="162">
        <v>99.4</v>
      </c>
      <c r="R31" s="147">
        <v>99.3</v>
      </c>
      <c r="S31" s="163">
        <v>0.10000000000000853</v>
      </c>
      <c r="T31" s="164">
        <v>7</v>
      </c>
      <c r="U31" s="165">
        <v>2</v>
      </c>
      <c r="V31" s="166">
        <v>96.4</v>
      </c>
      <c r="W31" s="167">
        <v>3</v>
      </c>
      <c r="X31" s="344" t="s">
        <v>119</v>
      </c>
      <c r="Y31" s="168" t="s">
        <v>77</v>
      </c>
    </row>
    <row r="32" spans="2:25" ht="24.75" customHeight="1">
      <c r="B32" s="153" t="s">
        <v>78</v>
      </c>
      <c r="C32" s="154">
        <v>2099759</v>
      </c>
      <c r="D32" s="155">
        <v>156176</v>
      </c>
      <c r="E32" s="156">
        <v>1646826</v>
      </c>
      <c r="F32" s="157">
        <v>247744</v>
      </c>
      <c r="G32" s="141">
        <v>4150505</v>
      </c>
      <c r="H32" s="155">
        <v>2070640</v>
      </c>
      <c r="I32" s="155">
        <v>154387</v>
      </c>
      <c r="J32" s="156">
        <v>1594950</v>
      </c>
      <c r="K32" s="157">
        <v>246474</v>
      </c>
      <c r="L32" s="158">
        <v>4066451</v>
      </c>
      <c r="M32" s="159">
        <v>98.6</v>
      </c>
      <c r="N32" s="160">
        <v>98.9</v>
      </c>
      <c r="O32" s="161">
        <v>96.8</v>
      </c>
      <c r="P32" s="162">
        <v>98</v>
      </c>
      <c r="R32" s="147">
        <v>97.9</v>
      </c>
      <c r="S32" s="163">
        <v>0.09999999999999432</v>
      </c>
      <c r="T32" s="164">
        <v>21</v>
      </c>
      <c r="U32" s="165">
        <v>15</v>
      </c>
      <c r="V32" s="166">
        <v>96.4</v>
      </c>
      <c r="W32" s="167">
        <v>1.5999999999999943</v>
      </c>
      <c r="X32" s="344" t="s">
        <v>119</v>
      </c>
      <c r="Y32" s="168" t="s">
        <v>78</v>
      </c>
    </row>
    <row r="33" spans="2:25" ht="24.75" customHeight="1">
      <c r="B33" s="153" t="s">
        <v>79</v>
      </c>
      <c r="C33" s="154">
        <v>1044220</v>
      </c>
      <c r="D33" s="155">
        <v>115681</v>
      </c>
      <c r="E33" s="156">
        <v>853452</v>
      </c>
      <c r="F33" s="157">
        <v>119450</v>
      </c>
      <c r="G33" s="141">
        <v>2132803</v>
      </c>
      <c r="H33" s="155">
        <v>1011192</v>
      </c>
      <c r="I33" s="155">
        <v>114432</v>
      </c>
      <c r="J33" s="156">
        <v>809238</v>
      </c>
      <c r="K33" s="157">
        <v>117761</v>
      </c>
      <c r="L33" s="158">
        <v>2052623</v>
      </c>
      <c r="M33" s="159">
        <v>96.8</v>
      </c>
      <c r="N33" s="160">
        <v>98.9</v>
      </c>
      <c r="O33" s="161">
        <v>94.8</v>
      </c>
      <c r="P33" s="162">
        <v>96.2</v>
      </c>
      <c r="R33" s="147">
        <v>95.8</v>
      </c>
      <c r="S33" s="163">
        <v>0.4000000000000057</v>
      </c>
      <c r="T33" s="164">
        <v>21</v>
      </c>
      <c r="U33" s="165">
        <v>22</v>
      </c>
      <c r="V33" s="166">
        <v>94.9</v>
      </c>
      <c r="W33" s="167">
        <v>1.2999999999999972</v>
      </c>
      <c r="X33" s="344" t="s">
        <v>118</v>
      </c>
      <c r="Y33" s="168" t="s">
        <v>79</v>
      </c>
    </row>
    <row r="34" spans="2:25" ht="24.75" customHeight="1">
      <c r="B34" s="153" t="s">
        <v>80</v>
      </c>
      <c r="C34" s="154">
        <v>273921</v>
      </c>
      <c r="D34" s="155">
        <v>43188</v>
      </c>
      <c r="E34" s="156">
        <v>376833</v>
      </c>
      <c r="F34" s="157">
        <v>61744</v>
      </c>
      <c r="G34" s="141">
        <v>755686</v>
      </c>
      <c r="H34" s="155">
        <v>243783</v>
      </c>
      <c r="I34" s="155">
        <v>43138</v>
      </c>
      <c r="J34" s="156">
        <v>358030</v>
      </c>
      <c r="K34" s="157">
        <v>61120</v>
      </c>
      <c r="L34" s="158">
        <v>706071</v>
      </c>
      <c r="M34" s="159">
        <v>89</v>
      </c>
      <c r="N34" s="160">
        <v>99.9</v>
      </c>
      <c r="O34" s="161">
        <v>95</v>
      </c>
      <c r="P34" s="162">
        <v>93.4</v>
      </c>
      <c r="R34" s="147">
        <v>96.8</v>
      </c>
      <c r="S34" s="163">
        <v>-3.3999999999999915</v>
      </c>
      <c r="T34" s="164">
        <v>7</v>
      </c>
      <c r="U34" s="165">
        <v>21</v>
      </c>
      <c r="V34" s="166">
        <v>94.3</v>
      </c>
      <c r="W34" s="167">
        <v>-0.8999999999999915</v>
      </c>
      <c r="X34" s="344" t="s">
        <v>120</v>
      </c>
      <c r="Y34" s="168" t="s">
        <v>80</v>
      </c>
    </row>
    <row r="35" spans="2:25" ht="24.75" customHeight="1">
      <c r="B35" s="153" t="s">
        <v>81</v>
      </c>
      <c r="C35" s="154">
        <v>738075</v>
      </c>
      <c r="D35" s="155">
        <v>98257</v>
      </c>
      <c r="E35" s="156">
        <v>931057</v>
      </c>
      <c r="F35" s="157">
        <v>181445</v>
      </c>
      <c r="G35" s="141">
        <v>1948834</v>
      </c>
      <c r="H35" s="155">
        <v>704648</v>
      </c>
      <c r="I35" s="155">
        <v>97715</v>
      </c>
      <c r="J35" s="156">
        <v>862589</v>
      </c>
      <c r="K35" s="157">
        <v>178420</v>
      </c>
      <c r="L35" s="158">
        <v>1843372</v>
      </c>
      <c r="M35" s="159">
        <v>95.5</v>
      </c>
      <c r="N35" s="160">
        <v>99.4</v>
      </c>
      <c r="O35" s="161">
        <v>92.6</v>
      </c>
      <c r="P35" s="162">
        <v>94.6</v>
      </c>
      <c r="R35" s="147">
        <v>94.6</v>
      </c>
      <c r="S35" s="163">
        <v>0</v>
      </c>
      <c r="T35" s="164">
        <v>17</v>
      </c>
      <c r="U35" s="165">
        <v>33</v>
      </c>
      <c r="V35" s="166">
        <v>94.9</v>
      </c>
      <c r="W35" s="167">
        <v>-0.30000000000001137</v>
      </c>
      <c r="X35" s="344" t="s">
        <v>118</v>
      </c>
      <c r="Y35" s="168" t="s">
        <v>81</v>
      </c>
    </row>
    <row r="36" spans="2:25" ht="24.75" customHeight="1">
      <c r="B36" s="153" t="s">
        <v>82</v>
      </c>
      <c r="C36" s="154">
        <v>205356</v>
      </c>
      <c r="D36" s="155">
        <v>38166</v>
      </c>
      <c r="E36" s="156">
        <v>248103</v>
      </c>
      <c r="F36" s="157">
        <v>29146</v>
      </c>
      <c r="G36" s="141">
        <v>520771</v>
      </c>
      <c r="H36" s="155">
        <v>202001</v>
      </c>
      <c r="I36" s="155">
        <v>38116</v>
      </c>
      <c r="J36" s="156">
        <v>234943</v>
      </c>
      <c r="K36" s="157">
        <v>28900</v>
      </c>
      <c r="L36" s="158">
        <v>503960</v>
      </c>
      <c r="M36" s="159">
        <v>98.4</v>
      </c>
      <c r="N36" s="160">
        <v>99.9</v>
      </c>
      <c r="O36" s="161">
        <v>94.7</v>
      </c>
      <c r="P36" s="162">
        <v>96.8</v>
      </c>
      <c r="R36" s="147">
        <v>96.5</v>
      </c>
      <c r="S36" s="163">
        <v>0.29999999999999716</v>
      </c>
      <c r="T36" s="164">
        <v>7</v>
      </c>
      <c r="U36" s="165">
        <v>23</v>
      </c>
      <c r="V36" s="166">
        <v>94.3</v>
      </c>
      <c r="W36" s="167">
        <v>2.5</v>
      </c>
      <c r="X36" s="344" t="s">
        <v>120</v>
      </c>
      <c r="Y36" s="168" t="s">
        <v>82</v>
      </c>
    </row>
    <row r="37" spans="2:25" ht="24.75" customHeight="1">
      <c r="B37" s="153" t="s">
        <v>42</v>
      </c>
      <c r="C37" s="154">
        <v>24280</v>
      </c>
      <c r="D37" s="155">
        <v>3314</v>
      </c>
      <c r="E37" s="156">
        <v>36174</v>
      </c>
      <c r="F37" s="157">
        <v>5977</v>
      </c>
      <c r="G37" s="141">
        <v>69745</v>
      </c>
      <c r="H37" s="155">
        <v>22654</v>
      </c>
      <c r="I37" s="155">
        <v>3247</v>
      </c>
      <c r="J37" s="156">
        <v>35196</v>
      </c>
      <c r="K37" s="157">
        <v>5829</v>
      </c>
      <c r="L37" s="158">
        <v>66926</v>
      </c>
      <c r="M37" s="159">
        <v>93.3</v>
      </c>
      <c r="N37" s="160">
        <v>98</v>
      </c>
      <c r="O37" s="161">
        <v>97.3</v>
      </c>
      <c r="P37" s="162">
        <v>96</v>
      </c>
      <c r="R37" s="147">
        <v>96.9</v>
      </c>
      <c r="S37" s="163">
        <v>-0.9000000000000057</v>
      </c>
      <c r="T37" s="164">
        <v>33</v>
      </c>
      <c r="U37" s="165">
        <v>13</v>
      </c>
      <c r="V37" s="166">
        <v>93.4</v>
      </c>
      <c r="W37" s="167">
        <v>2.5999999999999943</v>
      </c>
      <c r="X37" s="344" t="s">
        <v>122</v>
      </c>
      <c r="Y37" s="168" t="s">
        <v>42</v>
      </c>
    </row>
    <row r="38" spans="2:25" ht="24.75" customHeight="1">
      <c r="B38" s="153" t="s">
        <v>83</v>
      </c>
      <c r="C38" s="154">
        <v>52843</v>
      </c>
      <c r="D38" s="155">
        <v>5915</v>
      </c>
      <c r="E38" s="156">
        <v>112177</v>
      </c>
      <c r="F38" s="157">
        <v>21192</v>
      </c>
      <c r="G38" s="141">
        <v>192127</v>
      </c>
      <c r="H38" s="155">
        <v>39504</v>
      </c>
      <c r="I38" s="155">
        <v>5860</v>
      </c>
      <c r="J38" s="156">
        <v>102013</v>
      </c>
      <c r="K38" s="157">
        <v>20137</v>
      </c>
      <c r="L38" s="158">
        <v>167514</v>
      </c>
      <c r="M38" s="159">
        <v>74.8</v>
      </c>
      <c r="N38" s="160">
        <v>99.1</v>
      </c>
      <c r="O38" s="161">
        <v>90.9</v>
      </c>
      <c r="P38" s="162">
        <v>87.2</v>
      </c>
      <c r="R38" s="147">
        <v>88.4</v>
      </c>
      <c r="S38" s="163">
        <v>-1.2000000000000028</v>
      </c>
      <c r="T38" s="164">
        <v>20</v>
      </c>
      <c r="U38" s="165">
        <v>38</v>
      </c>
      <c r="V38" s="166">
        <v>93.4</v>
      </c>
      <c r="W38" s="167">
        <v>-6.200000000000003</v>
      </c>
      <c r="X38" s="344" t="s">
        <v>122</v>
      </c>
      <c r="Y38" s="168" t="s">
        <v>83</v>
      </c>
    </row>
    <row r="39" spans="2:25" ht="24.75" customHeight="1">
      <c r="B39" s="153" t="s">
        <v>203</v>
      </c>
      <c r="C39" s="154">
        <v>16649</v>
      </c>
      <c r="D39" s="155">
        <v>2858</v>
      </c>
      <c r="E39" s="156">
        <v>55879</v>
      </c>
      <c r="F39" s="157">
        <v>2145</v>
      </c>
      <c r="G39" s="141">
        <v>77531</v>
      </c>
      <c r="H39" s="155">
        <v>16081</v>
      </c>
      <c r="I39" s="155">
        <v>2858</v>
      </c>
      <c r="J39" s="156">
        <v>51460</v>
      </c>
      <c r="K39" s="157">
        <v>2126</v>
      </c>
      <c r="L39" s="158">
        <v>72525</v>
      </c>
      <c r="M39" s="159">
        <v>96.6</v>
      </c>
      <c r="N39" s="160">
        <v>100</v>
      </c>
      <c r="O39" s="161">
        <v>92.1</v>
      </c>
      <c r="P39" s="162">
        <v>93.5</v>
      </c>
      <c r="R39" s="147">
        <v>94.1</v>
      </c>
      <c r="S39" s="163">
        <v>-0.5999999999999943</v>
      </c>
      <c r="T39" s="164">
        <v>1</v>
      </c>
      <c r="U39" s="165">
        <v>34</v>
      </c>
      <c r="V39" s="166">
        <v>93.4</v>
      </c>
      <c r="W39" s="167">
        <v>0.09999999999999432</v>
      </c>
      <c r="X39" s="344" t="s">
        <v>122</v>
      </c>
      <c r="Y39" s="168" t="s">
        <v>84</v>
      </c>
    </row>
    <row r="40" spans="2:25" ht="24.75" customHeight="1">
      <c r="B40" s="153" t="s">
        <v>204</v>
      </c>
      <c r="C40" s="154">
        <v>127641</v>
      </c>
      <c r="D40" s="155">
        <v>33086</v>
      </c>
      <c r="E40" s="156">
        <v>594778</v>
      </c>
      <c r="F40" s="157">
        <v>30402</v>
      </c>
      <c r="G40" s="141">
        <v>785907</v>
      </c>
      <c r="H40" s="155">
        <v>126527</v>
      </c>
      <c r="I40" s="155">
        <v>33086</v>
      </c>
      <c r="J40" s="156">
        <v>554503</v>
      </c>
      <c r="K40" s="157">
        <v>30367</v>
      </c>
      <c r="L40" s="158">
        <v>744483</v>
      </c>
      <c r="M40" s="159">
        <v>99.1</v>
      </c>
      <c r="N40" s="160">
        <v>100</v>
      </c>
      <c r="O40" s="161">
        <v>93.2</v>
      </c>
      <c r="P40" s="162">
        <v>94.7</v>
      </c>
      <c r="R40" s="147">
        <v>94.7</v>
      </c>
      <c r="S40" s="163">
        <v>0</v>
      </c>
      <c r="T40" s="164">
        <v>1</v>
      </c>
      <c r="U40" s="165">
        <v>30</v>
      </c>
      <c r="V40" s="166">
        <v>93.4</v>
      </c>
      <c r="W40" s="167">
        <v>1.2999999999999972</v>
      </c>
      <c r="X40" s="344" t="s">
        <v>122</v>
      </c>
      <c r="Y40" s="168" t="s">
        <v>85</v>
      </c>
    </row>
    <row r="41" spans="2:25" ht="24.75" customHeight="1">
      <c r="B41" s="153" t="s">
        <v>205</v>
      </c>
      <c r="C41" s="154">
        <v>31670</v>
      </c>
      <c r="D41" s="155">
        <v>14013</v>
      </c>
      <c r="E41" s="156">
        <v>199583</v>
      </c>
      <c r="F41" s="157">
        <v>7525</v>
      </c>
      <c r="G41" s="141">
        <v>252791</v>
      </c>
      <c r="H41" s="155">
        <v>30796</v>
      </c>
      <c r="I41" s="155">
        <v>13896</v>
      </c>
      <c r="J41" s="156">
        <v>196721</v>
      </c>
      <c r="K41" s="157">
        <v>7479</v>
      </c>
      <c r="L41" s="158">
        <v>248892</v>
      </c>
      <c r="M41" s="159">
        <v>97.2</v>
      </c>
      <c r="N41" s="160">
        <v>99.2</v>
      </c>
      <c r="O41" s="161">
        <v>98.6</v>
      </c>
      <c r="P41" s="162">
        <v>98.5</v>
      </c>
      <c r="R41" s="147">
        <v>98.2</v>
      </c>
      <c r="S41" s="163">
        <v>0.29999999999999716</v>
      </c>
      <c r="T41" s="164">
        <v>19</v>
      </c>
      <c r="U41" s="165">
        <v>4</v>
      </c>
      <c r="V41" s="166">
        <v>93.4</v>
      </c>
      <c r="W41" s="167">
        <v>5.099999999999994</v>
      </c>
      <c r="X41" s="344" t="s">
        <v>122</v>
      </c>
      <c r="Y41" s="168" t="s">
        <v>86</v>
      </c>
    </row>
    <row r="42" spans="2:25" ht="24.75" customHeight="1">
      <c r="B42" s="153" t="s">
        <v>87</v>
      </c>
      <c r="C42" s="154">
        <v>23938</v>
      </c>
      <c r="D42" s="155">
        <v>4447</v>
      </c>
      <c r="E42" s="156">
        <v>63192</v>
      </c>
      <c r="F42" s="157">
        <v>3497</v>
      </c>
      <c r="G42" s="141">
        <v>95074</v>
      </c>
      <c r="H42" s="155">
        <v>22837</v>
      </c>
      <c r="I42" s="155">
        <v>4267</v>
      </c>
      <c r="J42" s="156">
        <v>61845</v>
      </c>
      <c r="K42" s="157">
        <v>3478</v>
      </c>
      <c r="L42" s="158">
        <v>92427</v>
      </c>
      <c r="M42" s="159">
        <v>95.4</v>
      </c>
      <c r="N42" s="160">
        <v>96</v>
      </c>
      <c r="O42" s="161">
        <v>97.9</v>
      </c>
      <c r="P42" s="162">
        <v>97.2</v>
      </c>
      <c r="R42" s="147">
        <v>97.8</v>
      </c>
      <c r="S42" s="163">
        <v>-0.5999999999999943</v>
      </c>
      <c r="T42" s="164">
        <v>37</v>
      </c>
      <c r="U42" s="165">
        <v>8</v>
      </c>
      <c r="V42" s="166">
        <v>93.4</v>
      </c>
      <c r="W42" s="167">
        <v>3.799999999999997</v>
      </c>
      <c r="X42" s="344" t="s">
        <v>122</v>
      </c>
      <c r="Y42" s="168" t="s">
        <v>87</v>
      </c>
    </row>
    <row r="43" spans="2:25" ht="24.75" customHeight="1">
      <c r="B43" s="153" t="s">
        <v>88</v>
      </c>
      <c r="C43" s="154">
        <v>46858</v>
      </c>
      <c r="D43" s="155">
        <v>10968</v>
      </c>
      <c r="E43" s="156">
        <v>334488</v>
      </c>
      <c r="F43" s="157">
        <v>8225</v>
      </c>
      <c r="G43" s="141">
        <v>400539</v>
      </c>
      <c r="H43" s="155">
        <v>42833</v>
      </c>
      <c r="I43" s="155">
        <v>10968</v>
      </c>
      <c r="J43" s="156">
        <v>329153</v>
      </c>
      <c r="K43" s="157">
        <v>7397</v>
      </c>
      <c r="L43" s="158">
        <v>390351</v>
      </c>
      <c r="M43" s="159">
        <v>91.4</v>
      </c>
      <c r="N43" s="160">
        <v>100</v>
      </c>
      <c r="O43" s="161">
        <v>98.4</v>
      </c>
      <c r="P43" s="162">
        <v>97.5</v>
      </c>
      <c r="R43" s="147">
        <v>97.7</v>
      </c>
      <c r="S43" s="163">
        <v>-0.20000000000000284</v>
      </c>
      <c r="T43" s="164">
        <v>1</v>
      </c>
      <c r="U43" s="165">
        <v>6</v>
      </c>
      <c r="V43" s="166">
        <v>97</v>
      </c>
      <c r="W43" s="167">
        <v>0.5</v>
      </c>
      <c r="X43" s="344" t="s">
        <v>121</v>
      </c>
      <c r="Y43" s="168" t="s">
        <v>88</v>
      </c>
    </row>
    <row r="44" spans="2:25" ht="24.75" customHeight="1" thickBot="1">
      <c r="B44" s="170" t="s">
        <v>89</v>
      </c>
      <c r="C44" s="171">
        <v>44649</v>
      </c>
      <c r="D44" s="172">
        <v>8588</v>
      </c>
      <c r="E44" s="173">
        <v>71295</v>
      </c>
      <c r="F44" s="174">
        <v>9800</v>
      </c>
      <c r="G44" s="175">
        <v>134332</v>
      </c>
      <c r="H44" s="172">
        <v>44057</v>
      </c>
      <c r="I44" s="172">
        <v>8454</v>
      </c>
      <c r="J44" s="173">
        <v>69678</v>
      </c>
      <c r="K44" s="174">
        <v>9776</v>
      </c>
      <c r="L44" s="176">
        <v>131965</v>
      </c>
      <c r="M44" s="177">
        <v>98.7</v>
      </c>
      <c r="N44" s="178">
        <v>98.4</v>
      </c>
      <c r="O44" s="179">
        <v>97.7</v>
      </c>
      <c r="P44" s="180">
        <v>98.2</v>
      </c>
      <c r="R44" s="181">
        <v>98.2</v>
      </c>
      <c r="S44" s="182">
        <v>0</v>
      </c>
      <c r="T44" s="183">
        <v>31</v>
      </c>
      <c r="U44" s="184">
        <v>11</v>
      </c>
      <c r="V44" s="185">
        <v>97</v>
      </c>
      <c r="W44" s="182">
        <v>1.2000000000000028</v>
      </c>
      <c r="X44" s="345" t="s">
        <v>121</v>
      </c>
      <c r="Y44" s="186" t="s">
        <v>89</v>
      </c>
    </row>
    <row r="45" spans="2:25" ht="24.75" customHeight="1" thickTop="1">
      <c r="B45" s="187" t="s">
        <v>90</v>
      </c>
      <c r="C45" s="188">
        <v>60993137</v>
      </c>
      <c r="D45" s="189">
        <v>8804879</v>
      </c>
      <c r="E45" s="190">
        <v>57920958</v>
      </c>
      <c r="F45" s="190">
        <v>17564241</v>
      </c>
      <c r="G45" s="191">
        <v>145283215</v>
      </c>
      <c r="H45" s="192">
        <v>59085301</v>
      </c>
      <c r="I45" s="189">
        <v>8708710</v>
      </c>
      <c r="J45" s="190">
        <v>55381617</v>
      </c>
      <c r="K45" s="190">
        <v>16996218</v>
      </c>
      <c r="L45" s="193">
        <v>140171846</v>
      </c>
      <c r="M45" s="194">
        <v>96.9</v>
      </c>
      <c r="N45" s="195">
        <v>98.9</v>
      </c>
      <c r="O45" s="196">
        <v>95.6</v>
      </c>
      <c r="P45" s="197">
        <v>96.5</v>
      </c>
      <c r="R45" s="198">
        <v>96</v>
      </c>
      <c r="S45" s="199">
        <v>0.5</v>
      </c>
      <c r="T45" s="200"/>
      <c r="U45" s="201"/>
      <c r="V45" s="202"/>
      <c r="W45" s="203"/>
      <c r="X45" s="204"/>
      <c r="Y45" s="205" t="s">
        <v>90</v>
      </c>
    </row>
    <row r="46" spans="2:25" ht="24.75" customHeight="1">
      <c r="B46" s="206" t="s">
        <v>91</v>
      </c>
      <c r="C46" s="207">
        <v>13979610</v>
      </c>
      <c r="D46" s="208">
        <v>1547310</v>
      </c>
      <c r="E46" s="209">
        <v>14226148</v>
      </c>
      <c r="F46" s="209">
        <v>2729656</v>
      </c>
      <c r="G46" s="210">
        <v>32482724</v>
      </c>
      <c r="H46" s="211">
        <v>13637039</v>
      </c>
      <c r="I46" s="208">
        <v>1532778</v>
      </c>
      <c r="J46" s="209">
        <v>13484121</v>
      </c>
      <c r="K46" s="209">
        <v>2672052</v>
      </c>
      <c r="L46" s="212">
        <v>31325990</v>
      </c>
      <c r="M46" s="213">
        <v>97.5</v>
      </c>
      <c r="N46" s="214">
        <v>99.1</v>
      </c>
      <c r="O46" s="215">
        <v>94.8</v>
      </c>
      <c r="P46" s="216">
        <v>96.4</v>
      </c>
      <c r="R46" s="217">
        <v>96.2</v>
      </c>
      <c r="S46" s="163">
        <v>0.20000000000000284</v>
      </c>
      <c r="T46" s="218"/>
      <c r="U46" s="219"/>
      <c r="V46" s="220"/>
      <c r="W46" s="221"/>
      <c r="X46" s="222"/>
      <c r="Y46" s="223" t="s">
        <v>91</v>
      </c>
    </row>
    <row r="47" spans="2:25" ht="24.75" customHeight="1" thickBot="1">
      <c r="B47" s="224" t="s">
        <v>92</v>
      </c>
      <c r="C47" s="225">
        <v>74972747</v>
      </c>
      <c r="D47" s="226">
        <v>10352189</v>
      </c>
      <c r="E47" s="227">
        <v>72147106</v>
      </c>
      <c r="F47" s="227">
        <v>20293897</v>
      </c>
      <c r="G47" s="228">
        <v>177765939</v>
      </c>
      <c r="H47" s="229">
        <v>72722340</v>
      </c>
      <c r="I47" s="230">
        <v>10241488</v>
      </c>
      <c r="J47" s="231">
        <v>68865738</v>
      </c>
      <c r="K47" s="231">
        <v>19668270</v>
      </c>
      <c r="L47" s="232">
        <v>171497836</v>
      </c>
      <c r="M47" s="233">
        <v>97</v>
      </c>
      <c r="N47" s="234">
        <v>98.9</v>
      </c>
      <c r="O47" s="235">
        <v>95.5</v>
      </c>
      <c r="P47" s="236">
        <v>96.5</v>
      </c>
      <c r="R47" s="237">
        <v>96</v>
      </c>
      <c r="S47" s="238">
        <v>0.5</v>
      </c>
      <c r="T47" s="239"/>
      <c r="U47" s="240"/>
      <c r="V47" s="241"/>
      <c r="W47" s="242"/>
      <c r="X47" s="243"/>
      <c r="Y47" s="244" t="s">
        <v>92</v>
      </c>
    </row>
    <row r="48" spans="2:25" ht="13.5" customHeight="1">
      <c r="B48" s="245"/>
      <c r="C48" s="245"/>
      <c r="D48" s="245"/>
      <c r="E48" s="245"/>
      <c r="F48" s="245"/>
      <c r="G48" s="245"/>
      <c r="H48" s="245"/>
      <c r="I48" s="245"/>
      <c r="J48" s="245"/>
      <c r="K48" s="245"/>
      <c r="L48" s="245"/>
      <c r="M48" s="246"/>
      <c r="N48" s="246"/>
      <c r="O48" s="246"/>
      <c r="P48" s="246"/>
      <c r="Y48" s="247" t="s">
        <v>123</v>
      </c>
    </row>
    <row r="49" spans="13:16" ht="14.25" thickBot="1">
      <c r="M49" s="112"/>
      <c r="N49" s="112"/>
      <c r="O49" s="112"/>
      <c r="P49" s="112"/>
    </row>
    <row r="50" ht="14.25" thickBot="1">
      <c r="B50" s="248" t="s">
        <v>206</v>
      </c>
    </row>
  </sheetData>
  <sheetProtection/>
  <mergeCells count="12">
    <mergeCell ref="V2:V4"/>
    <mergeCell ref="W2:W4"/>
    <mergeCell ref="X2:X5"/>
    <mergeCell ref="Y2:Y5"/>
    <mergeCell ref="T3:T5"/>
    <mergeCell ref="U3:U5"/>
    <mergeCell ref="X1:Y1"/>
    <mergeCell ref="C2:G2"/>
    <mergeCell ref="H2:L2"/>
    <mergeCell ref="M2:P2"/>
    <mergeCell ref="R2:R4"/>
    <mergeCell ref="S2:S4"/>
  </mergeCells>
  <printOptions horizontalCentered="1" verticalCentered="1"/>
  <pageMargins left="0.3937007874015748" right="0.5905511811023623" top="0.3937007874015748" bottom="0.3937007874015748" header="0.1968503937007874" footer="0.1968503937007874"/>
  <pageSetup fitToHeight="1" fitToWidth="1"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B1:V50"/>
  <sheetViews>
    <sheetView view="pageBreakPreview" zoomScale="75" zoomScaleNormal="75" zoomScaleSheetLayoutView="75" zoomScalePageLayoutView="0" workbookViewId="0" topLeftCell="A1">
      <pane xSplit="2" ySplit="5" topLeftCell="C6" activePane="bottomRight" state="frozen"/>
      <selection pane="topLeft" activeCell="Y1" sqref="Y1"/>
      <selection pane="topRight" activeCell="Y1" sqref="Y1"/>
      <selection pane="bottomLeft" activeCell="Y1" sqref="Y1"/>
      <selection pane="bottomRight" activeCell="V48" sqref="V48"/>
    </sheetView>
  </sheetViews>
  <sheetFormatPr defaultColWidth="16.66015625" defaultRowHeight="18"/>
  <cols>
    <col min="1" max="1" width="5.66015625" style="112" customWidth="1"/>
    <col min="2" max="2" width="10.66015625" style="112" customWidth="1"/>
    <col min="3" max="12" width="13.16015625" style="112" customWidth="1"/>
    <col min="13" max="16" width="9.5" style="249" customWidth="1"/>
    <col min="17" max="17" width="0.91796875" style="112" customWidth="1"/>
    <col min="18" max="19" width="8.66015625" style="112" customWidth="1"/>
    <col min="20" max="21" width="6.33203125" style="112" hidden="1" customWidth="1"/>
    <col min="22" max="22" width="10.66015625" style="112" customWidth="1"/>
    <col min="23" max="16384" width="16.66015625" style="112" customWidth="1"/>
  </cols>
  <sheetData>
    <row r="1" spans="2:22" s="96" customFormat="1" ht="25.5" customHeight="1" thickBot="1">
      <c r="B1" s="92" t="s">
        <v>220</v>
      </c>
      <c r="C1" s="93"/>
      <c r="D1" s="93"/>
      <c r="E1" s="92"/>
      <c r="F1" s="92"/>
      <c r="G1" s="92"/>
      <c r="H1" s="93"/>
      <c r="I1" s="93"/>
      <c r="J1" s="92"/>
      <c r="K1" s="92"/>
      <c r="L1" s="92"/>
      <c r="M1" s="94"/>
      <c r="N1" s="94"/>
      <c r="O1" s="95"/>
      <c r="P1" s="95"/>
      <c r="V1" s="95" t="s">
        <v>50</v>
      </c>
    </row>
    <row r="2" spans="2:22" s="98" customFormat="1" ht="24.75" customHeight="1">
      <c r="B2" s="97"/>
      <c r="C2" s="373" t="s">
        <v>174</v>
      </c>
      <c r="D2" s="374"/>
      <c r="E2" s="374"/>
      <c r="F2" s="374"/>
      <c r="G2" s="386"/>
      <c r="H2" s="387" t="s">
        <v>175</v>
      </c>
      <c r="I2" s="376"/>
      <c r="J2" s="376"/>
      <c r="K2" s="376"/>
      <c r="L2" s="377"/>
      <c r="M2" s="374" t="s">
        <v>176</v>
      </c>
      <c r="N2" s="374"/>
      <c r="O2" s="374"/>
      <c r="P2" s="375"/>
      <c r="R2" s="378" t="s">
        <v>177</v>
      </c>
      <c r="S2" s="380" t="s">
        <v>178</v>
      </c>
      <c r="T2" s="99"/>
      <c r="U2" s="250"/>
      <c r="V2" s="251"/>
    </row>
    <row r="3" spans="2:22" ht="20.25" customHeight="1">
      <c r="B3" s="100"/>
      <c r="C3" s="101"/>
      <c r="D3" s="102"/>
      <c r="E3" s="103"/>
      <c r="F3" s="104"/>
      <c r="G3" s="105"/>
      <c r="H3" s="101"/>
      <c r="I3" s="102"/>
      <c r="J3" s="103"/>
      <c r="K3" s="104"/>
      <c r="L3" s="105"/>
      <c r="M3" s="108" t="s">
        <v>182</v>
      </c>
      <c r="N3" s="109" t="s">
        <v>183</v>
      </c>
      <c r="O3" s="110" t="s">
        <v>184</v>
      </c>
      <c r="P3" s="111" t="s">
        <v>185</v>
      </c>
      <c r="R3" s="379"/>
      <c r="S3" s="381"/>
      <c r="T3" s="388" t="s">
        <v>183</v>
      </c>
      <c r="U3" s="384" t="s">
        <v>186</v>
      </c>
      <c r="V3" s="252"/>
    </row>
    <row r="4" spans="2:22" ht="20.25" customHeight="1">
      <c r="B4" s="113" t="s">
        <v>51</v>
      </c>
      <c r="C4" s="114" t="s">
        <v>182</v>
      </c>
      <c r="D4" s="115" t="s">
        <v>183</v>
      </c>
      <c r="E4" s="116" t="s">
        <v>184</v>
      </c>
      <c r="F4" s="117" t="s">
        <v>187</v>
      </c>
      <c r="G4" s="118" t="s">
        <v>185</v>
      </c>
      <c r="H4" s="114" t="s">
        <v>182</v>
      </c>
      <c r="I4" s="115" t="s">
        <v>183</v>
      </c>
      <c r="J4" s="116" t="s">
        <v>184</v>
      </c>
      <c r="K4" s="117" t="s">
        <v>187</v>
      </c>
      <c r="L4" s="118" t="s">
        <v>185</v>
      </c>
      <c r="M4" s="121" t="s">
        <v>188</v>
      </c>
      <c r="N4" s="122" t="s">
        <v>189</v>
      </c>
      <c r="O4" s="123" t="s">
        <v>190</v>
      </c>
      <c r="P4" s="124" t="s">
        <v>191</v>
      </c>
      <c r="R4" s="379"/>
      <c r="S4" s="381"/>
      <c r="T4" s="388"/>
      <c r="U4" s="384"/>
      <c r="V4" s="253" t="s">
        <v>51</v>
      </c>
    </row>
    <row r="5" spans="2:22" ht="20.25" customHeight="1" thickBot="1">
      <c r="B5" s="125"/>
      <c r="C5" s="126" t="s">
        <v>2</v>
      </c>
      <c r="D5" s="127" t="s">
        <v>52</v>
      </c>
      <c r="E5" s="128" t="s">
        <v>3</v>
      </c>
      <c r="F5" s="129" t="s">
        <v>53</v>
      </c>
      <c r="G5" s="130" t="s">
        <v>54</v>
      </c>
      <c r="H5" s="126" t="s">
        <v>93</v>
      </c>
      <c r="I5" s="127" t="s">
        <v>5</v>
      </c>
      <c r="J5" s="128" t="s">
        <v>6</v>
      </c>
      <c r="K5" s="129" t="s">
        <v>7</v>
      </c>
      <c r="L5" s="130" t="s">
        <v>55</v>
      </c>
      <c r="M5" s="131" t="s">
        <v>194</v>
      </c>
      <c r="N5" s="127" t="s">
        <v>195</v>
      </c>
      <c r="O5" s="128" t="s">
        <v>196</v>
      </c>
      <c r="P5" s="132" t="s">
        <v>197</v>
      </c>
      <c r="R5" s="133" t="s">
        <v>164</v>
      </c>
      <c r="S5" s="134" t="s">
        <v>165</v>
      </c>
      <c r="T5" s="389"/>
      <c r="U5" s="385"/>
      <c r="V5" s="254"/>
    </row>
    <row r="6" spans="2:22" ht="24.75" customHeight="1">
      <c r="B6" s="136" t="s">
        <v>198</v>
      </c>
      <c r="C6" s="137">
        <v>22779008</v>
      </c>
      <c r="D6" s="138">
        <v>3507316</v>
      </c>
      <c r="E6" s="139">
        <v>19355573</v>
      </c>
      <c r="F6" s="140">
        <v>6580408</v>
      </c>
      <c r="G6" s="141">
        <v>52222305</v>
      </c>
      <c r="H6" s="137">
        <v>22610168</v>
      </c>
      <c r="I6" s="138">
        <v>3493269</v>
      </c>
      <c r="J6" s="139">
        <v>19207493</v>
      </c>
      <c r="K6" s="140">
        <v>6530508</v>
      </c>
      <c r="L6" s="141">
        <v>51841438</v>
      </c>
      <c r="M6" s="255">
        <v>99.3</v>
      </c>
      <c r="N6" s="144">
        <v>99.6</v>
      </c>
      <c r="O6" s="145">
        <v>99.2</v>
      </c>
      <c r="P6" s="146">
        <v>99.3</v>
      </c>
      <c r="R6" s="256">
        <v>99.1</v>
      </c>
      <c r="S6" s="257">
        <v>0.20000000000000284</v>
      </c>
      <c r="T6" s="258">
        <f>Q6-S6</f>
        <v>-0.20000000000000284</v>
      </c>
      <c r="U6" s="258">
        <f>R6-T6</f>
        <v>99.3</v>
      </c>
      <c r="V6" s="259" t="s">
        <v>198</v>
      </c>
    </row>
    <row r="7" spans="2:22" ht="24.75" customHeight="1">
      <c r="B7" s="153" t="s">
        <v>56</v>
      </c>
      <c r="C7" s="154">
        <v>2817726</v>
      </c>
      <c r="D7" s="155">
        <v>370423</v>
      </c>
      <c r="E7" s="156">
        <v>2619364</v>
      </c>
      <c r="F7" s="157">
        <v>872345</v>
      </c>
      <c r="G7" s="260">
        <v>6679858</v>
      </c>
      <c r="H7" s="154">
        <v>2787027</v>
      </c>
      <c r="I7" s="155">
        <v>370178</v>
      </c>
      <c r="J7" s="156">
        <v>2586304</v>
      </c>
      <c r="K7" s="157">
        <v>863750</v>
      </c>
      <c r="L7" s="260">
        <v>6607259</v>
      </c>
      <c r="M7" s="261">
        <v>98.9</v>
      </c>
      <c r="N7" s="160">
        <v>99.9</v>
      </c>
      <c r="O7" s="161">
        <v>98.7</v>
      </c>
      <c r="P7" s="162">
        <v>98.9</v>
      </c>
      <c r="R7" s="262">
        <v>98.7</v>
      </c>
      <c r="S7" s="263">
        <v>0.20000000000000284</v>
      </c>
      <c r="T7" s="264">
        <f aca="true" t="shared" si="0" ref="T7:T44">IF(N7="","",RANK(N7,$N$6:$N$44))</f>
        <v>16</v>
      </c>
      <c r="U7" s="265">
        <f aca="true" t="shared" si="1" ref="U7:U44">IF(O7="","",RANK(O7,$O$6:$O$44))</f>
        <v>32</v>
      </c>
      <c r="V7" s="266" t="s">
        <v>56</v>
      </c>
    </row>
    <row r="8" spans="2:22" ht="24.75" customHeight="1">
      <c r="B8" s="153" t="s">
        <v>57</v>
      </c>
      <c r="C8" s="154">
        <v>4053750</v>
      </c>
      <c r="D8" s="155">
        <v>1170881</v>
      </c>
      <c r="E8" s="156">
        <v>5391893</v>
      </c>
      <c r="F8" s="157">
        <v>1537904</v>
      </c>
      <c r="G8" s="260">
        <v>12154428</v>
      </c>
      <c r="H8" s="154">
        <v>4008058</v>
      </c>
      <c r="I8" s="155">
        <v>1170098</v>
      </c>
      <c r="J8" s="156">
        <v>5339046</v>
      </c>
      <c r="K8" s="157">
        <v>1525566</v>
      </c>
      <c r="L8" s="260">
        <v>12042768</v>
      </c>
      <c r="M8" s="261">
        <v>98.9</v>
      </c>
      <c r="N8" s="160">
        <v>99.9</v>
      </c>
      <c r="O8" s="161">
        <v>99</v>
      </c>
      <c r="P8" s="162">
        <v>99.1</v>
      </c>
      <c r="R8" s="262">
        <v>98.8</v>
      </c>
      <c r="S8" s="263">
        <v>0.29999999999999716</v>
      </c>
      <c r="T8" s="264">
        <f t="shared" si="0"/>
        <v>16</v>
      </c>
      <c r="U8" s="265">
        <f t="shared" si="1"/>
        <v>24</v>
      </c>
      <c r="V8" s="266" t="s">
        <v>57</v>
      </c>
    </row>
    <row r="9" spans="2:22" ht="24.75" customHeight="1">
      <c r="B9" s="153" t="s">
        <v>58</v>
      </c>
      <c r="C9" s="154">
        <v>2695765</v>
      </c>
      <c r="D9" s="155">
        <v>488987</v>
      </c>
      <c r="E9" s="156">
        <v>3458655</v>
      </c>
      <c r="F9" s="157">
        <v>1114290</v>
      </c>
      <c r="G9" s="260">
        <v>7757697</v>
      </c>
      <c r="H9" s="154">
        <v>2659671</v>
      </c>
      <c r="I9" s="155">
        <v>486375</v>
      </c>
      <c r="J9" s="156">
        <v>3417965</v>
      </c>
      <c r="K9" s="157">
        <v>1102688</v>
      </c>
      <c r="L9" s="260">
        <v>7666699</v>
      </c>
      <c r="M9" s="261">
        <v>98.7</v>
      </c>
      <c r="N9" s="160">
        <v>99.5</v>
      </c>
      <c r="O9" s="161">
        <v>98.8</v>
      </c>
      <c r="P9" s="162">
        <v>98.8</v>
      </c>
      <c r="R9" s="262">
        <v>98.7</v>
      </c>
      <c r="S9" s="263">
        <v>0.09999999999999432</v>
      </c>
      <c r="T9" s="264">
        <f t="shared" si="0"/>
        <v>30</v>
      </c>
      <c r="U9" s="265">
        <f t="shared" si="1"/>
        <v>29</v>
      </c>
      <c r="V9" s="266" t="s">
        <v>58</v>
      </c>
    </row>
    <row r="10" spans="2:22" ht="24.75" customHeight="1">
      <c r="B10" s="153" t="s">
        <v>59</v>
      </c>
      <c r="C10" s="154">
        <v>6225939</v>
      </c>
      <c r="D10" s="155">
        <v>1034944</v>
      </c>
      <c r="E10" s="156">
        <v>6220436</v>
      </c>
      <c r="F10" s="157">
        <v>2276137</v>
      </c>
      <c r="G10" s="260">
        <v>15757456</v>
      </c>
      <c r="H10" s="154">
        <v>6155366</v>
      </c>
      <c r="I10" s="155">
        <v>1033462</v>
      </c>
      <c r="J10" s="156">
        <v>6163069</v>
      </c>
      <c r="K10" s="157">
        <v>2256759</v>
      </c>
      <c r="L10" s="260">
        <v>15608656</v>
      </c>
      <c r="M10" s="261">
        <v>98.9</v>
      </c>
      <c r="N10" s="160">
        <v>99.9</v>
      </c>
      <c r="O10" s="161">
        <v>99.1</v>
      </c>
      <c r="P10" s="162">
        <v>99.1</v>
      </c>
      <c r="R10" s="262">
        <v>98.9</v>
      </c>
      <c r="S10" s="263">
        <v>0.19999999999998863</v>
      </c>
      <c r="T10" s="264">
        <f t="shared" si="0"/>
        <v>16</v>
      </c>
      <c r="U10" s="265">
        <f t="shared" si="1"/>
        <v>22</v>
      </c>
      <c r="V10" s="266" t="s">
        <v>59</v>
      </c>
    </row>
    <row r="11" spans="2:22" ht="24.75" customHeight="1">
      <c r="B11" s="153" t="s">
        <v>60</v>
      </c>
      <c r="C11" s="154">
        <v>2503894</v>
      </c>
      <c r="D11" s="155">
        <v>292216</v>
      </c>
      <c r="E11" s="156">
        <v>2510995</v>
      </c>
      <c r="F11" s="157">
        <v>950262</v>
      </c>
      <c r="G11" s="260">
        <v>6257367</v>
      </c>
      <c r="H11" s="154">
        <v>2494984</v>
      </c>
      <c r="I11" s="155">
        <v>292259</v>
      </c>
      <c r="J11" s="156">
        <v>2500096</v>
      </c>
      <c r="K11" s="157">
        <v>946450</v>
      </c>
      <c r="L11" s="260">
        <v>6233789</v>
      </c>
      <c r="M11" s="261">
        <v>99.6</v>
      </c>
      <c r="N11" s="160">
        <v>100</v>
      </c>
      <c r="O11" s="161">
        <v>99.6</v>
      </c>
      <c r="P11" s="162">
        <v>99.6</v>
      </c>
      <c r="R11" s="262">
        <v>99.6</v>
      </c>
      <c r="S11" s="263">
        <v>0</v>
      </c>
      <c r="T11" s="264">
        <f t="shared" si="0"/>
        <v>1</v>
      </c>
      <c r="U11" s="265">
        <f t="shared" si="1"/>
        <v>9</v>
      </c>
      <c r="V11" s="266" t="s">
        <v>60</v>
      </c>
    </row>
    <row r="12" spans="2:22" ht="24.75" customHeight="1">
      <c r="B12" s="153" t="s">
        <v>199</v>
      </c>
      <c r="C12" s="154">
        <v>1176928</v>
      </c>
      <c r="D12" s="155">
        <v>261730</v>
      </c>
      <c r="E12" s="156">
        <v>1591647</v>
      </c>
      <c r="F12" s="157">
        <v>422912</v>
      </c>
      <c r="G12" s="260">
        <v>3453217</v>
      </c>
      <c r="H12" s="154">
        <v>1170216</v>
      </c>
      <c r="I12" s="155">
        <v>261612</v>
      </c>
      <c r="J12" s="156">
        <v>1585365</v>
      </c>
      <c r="K12" s="157">
        <v>421435</v>
      </c>
      <c r="L12" s="260">
        <v>3438628</v>
      </c>
      <c r="M12" s="261">
        <v>99.4</v>
      </c>
      <c r="N12" s="160">
        <v>100</v>
      </c>
      <c r="O12" s="161">
        <v>99.6</v>
      </c>
      <c r="P12" s="162">
        <v>99.6</v>
      </c>
      <c r="R12" s="262">
        <v>99.5</v>
      </c>
      <c r="S12" s="263">
        <v>0.09999999999999432</v>
      </c>
      <c r="T12" s="264">
        <f t="shared" si="0"/>
        <v>1</v>
      </c>
      <c r="U12" s="265">
        <f t="shared" si="1"/>
        <v>9</v>
      </c>
      <c r="V12" s="266" t="s">
        <v>199</v>
      </c>
    </row>
    <row r="13" spans="2:22" ht="24.75" customHeight="1">
      <c r="B13" s="169" t="s">
        <v>61</v>
      </c>
      <c r="C13" s="154">
        <v>992593</v>
      </c>
      <c r="D13" s="155">
        <v>189873</v>
      </c>
      <c r="E13" s="156">
        <v>1290424</v>
      </c>
      <c r="F13" s="157">
        <v>365186</v>
      </c>
      <c r="G13" s="260">
        <v>2838076</v>
      </c>
      <c r="H13" s="154">
        <v>979522</v>
      </c>
      <c r="I13" s="155">
        <v>189739</v>
      </c>
      <c r="J13" s="156">
        <v>1264208</v>
      </c>
      <c r="K13" s="157">
        <v>360189</v>
      </c>
      <c r="L13" s="260">
        <v>2793658</v>
      </c>
      <c r="M13" s="261">
        <v>98.7</v>
      </c>
      <c r="N13" s="160">
        <v>99.9</v>
      </c>
      <c r="O13" s="161">
        <v>98</v>
      </c>
      <c r="P13" s="162">
        <v>98.4</v>
      </c>
      <c r="R13" s="262">
        <v>98.3</v>
      </c>
      <c r="S13" s="263">
        <v>0.10000000000000853</v>
      </c>
      <c r="T13" s="264">
        <f t="shared" si="0"/>
        <v>16</v>
      </c>
      <c r="U13" s="265">
        <f t="shared" si="1"/>
        <v>36</v>
      </c>
      <c r="V13" s="266" t="s">
        <v>61</v>
      </c>
    </row>
    <row r="14" spans="2:22" ht="24.75" customHeight="1">
      <c r="B14" s="153" t="s">
        <v>62</v>
      </c>
      <c r="C14" s="154">
        <v>8462985</v>
      </c>
      <c r="D14" s="155">
        <v>692431</v>
      </c>
      <c r="E14" s="156">
        <v>6078470</v>
      </c>
      <c r="F14" s="157">
        <v>1844586</v>
      </c>
      <c r="G14" s="260">
        <v>17078472</v>
      </c>
      <c r="H14" s="154">
        <v>8417608</v>
      </c>
      <c r="I14" s="155">
        <v>690630</v>
      </c>
      <c r="J14" s="156">
        <v>6042548</v>
      </c>
      <c r="K14" s="157">
        <v>1835338</v>
      </c>
      <c r="L14" s="260">
        <v>16986124</v>
      </c>
      <c r="M14" s="261">
        <v>99.5</v>
      </c>
      <c r="N14" s="160">
        <v>99.7</v>
      </c>
      <c r="O14" s="161">
        <v>99.4</v>
      </c>
      <c r="P14" s="162">
        <v>99.5</v>
      </c>
      <c r="R14" s="262">
        <v>99.5</v>
      </c>
      <c r="S14" s="263">
        <v>0</v>
      </c>
      <c r="T14" s="264">
        <f t="shared" si="0"/>
        <v>24</v>
      </c>
      <c r="U14" s="265">
        <f t="shared" si="1"/>
        <v>13</v>
      </c>
      <c r="V14" s="266" t="s">
        <v>62</v>
      </c>
    </row>
    <row r="15" spans="2:22" ht="24.75" customHeight="1">
      <c r="B15" s="153" t="s">
        <v>63</v>
      </c>
      <c r="C15" s="154">
        <v>4578742</v>
      </c>
      <c r="D15" s="155">
        <v>331907</v>
      </c>
      <c r="E15" s="156">
        <v>3663729</v>
      </c>
      <c r="F15" s="157">
        <v>451662</v>
      </c>
      <c r="G15" s="260">
        <v>9026040</v>
      </c>
      <c r="H15" s="154">
        <v>4537735</v>
      </c>
      <c r="I15" s="155">
        <v>330874</v>
      </c>
      <c r="J15" s="156">
        <v>3618943</v>
      </c>
      <c r="K15" s="157">
        <v>449659</v>
      </c>
      <c r="L15" s="260">
        <v>8937211</v>
      </c>
      <c r="M15" s="261">
        <v>99.1</v>
      </c>
      <c r="N15" s="160">
        <v>99.7</v>
      </c>
      <c r="O15" s="161">
        <v>98.8</v>
      </c>
      <c r="P15" s="162">
        <v>99</v>
      </c>
      <c r="R15" s="262">
        <v>98.9</v>
      </c>
      <c r="S15" s="263">
        <v>0.09999999999999432</v>
      </c>
      <c r="T15" s="264">
        <f t="shared" si="0"/>
        <v>24</v>
      </c>
      <c r="U15" s="265">
        <f t="shared" si="1"/>
        <v>29</v>
      </c>
      <c r="V15" s="266" t="s">
        <v>63</v>
      </c>
    </row>
    <row r="16" spans="2:22" ht="24.75" customHeight="1">
      <c r="B16" s="153" t="s">
        <v>200</v>
      </c>
      <c r="C16" s="154">
        <v>1608093</v>
      </c>
      <c r="D16" s="155">
        <v>284799</v>
      </c>
      <c r="E16" s="156">
        <v>1882347</v>
      </c>
      <c r="F16" s="157">
        <v>325831</v>
      </c>
      <c r="G16" s="260">
        <v>4101070</v>
      </c>
      <c r="H16" s="154">
        <v>1591023</v>
      </c>
      <c r="I16" s="155">
        <v>283365</v>
      </c>
      <c r="J16" s="156">
        <v>1857668</v>
      </c>
      <c r="K16" s="157">
        <v>323294</v>
      </c>
      <c r="L16" s="260">
        <v>4055350</v>
      </c>
      <c r="M16" s="261">
        <v>98.9</v>
      </c>
      <c r="N16" s="160">
        <v>99.5</v>
      </c>
      <c r="O16" s="161">
        <v>98.7</v>
      </c>
      <c r="P16" s="162">
        <v>98.9</v>
      </c>
      <c r="R16" s="262">
        <v>98.9</v>
      </c>
      <c r="S16" s="263">
        <v>0</v>
      </c>
      <c r="T16" s="264">
        <f t="shared" si="0"/>
        <v>30</v>
      </c>
      <c r="U16" s="265">
        <f t="shared" si="1"/>
        <v>32</v>
      </c>
      <c r="V16" s="266" t="s">
        <v>200</v>
      </c>
    </row>
    <row r="17" spans="2:22" ht="24.75" customHeight="1">
      <c r="B17" s="153" t="s">
        <v>201</v>
      </c>
      <c r="C17" s="154">
        <v>1157067</v>
      </c>
      <c r="D17" s="155">
        <v>87106</v>
      </c>
      <c r="E17" s="156">
        <v>1164854</v>
      </c>
      <c r="F17" s="157">
        <v>244610</v>
      </c>
      <c r="G17" s="260">
        <v>2653637</v>
      </c>
      <c r="H17" s="154">
        <v>1148497</v>
      </c>
      <c r="I17" s="155">
        <v>86643</v>
      </c>
      <c r="J17" s="156">
        <v>1153588</v>
      </c>
      <c r="K17" s="157">
        <v>242323</v>
      </c>
      <c r="L17" s="260">
        <v>2631051</v>
      </c>
      <c r="M17" s="261">
        <v>99.3</v>
      </c>
      <c r="N17" s="160">
        <v>99.5</v>
      </c>
      <c r="O17" s="161">
        <v>99</v>
      </c>
      <c r="P17" s="162">
        <v>99.1</v>
      </c>
      <c r="R17" s="262">
        <v>99.2</v>
      </c>
      <c r="S17" s="263">
        <v>-0.10000000000000853</v>
      </c>
      <c r="T17" s="264">
        <f t="shared" si="0"/>
        <v>30</v>
      </c>
      <c r="U17" s="265">
        <f t="shared" si="1"/>
        <v>24</v>
      </c>
      <c r="V17" s="266" t="s">
        <v>201</v>
      </c>
    </row>
    <row r="18" spans="2:22" ht="24.75" customHeight="1">
      <c r="B18" s="153" t="s">
        <v>64</v>
      </c>
      <c r="C18" s="154">
        <v>122821</v>
      </c>
      <c r="D18" s="155">
        <v>25413</v>
      </c>
      <c r="E18" s="156">
        <v>294508</v>
      </c>
      <c r="F18" s="157">
        <v>20865</v>
      </c>
      <c r="G18" s="260">
        <v>463607</v>
      </c>
      <c r="H18" s="154">
        <v>121686</v>
      </c>
      <c r="I18" s="155">
        <v>25413</v>
      </c>
      <c r="J18" s="156">
        <v>292093</v>
      </c>
      <c r="K18" s="157">
        <v>20634</v>
      </c>
      <c r="L18" s="260">
        <v>459826</v>
      </c>
      <c r="M18" s="261">
        <v>99.1</v>
      </c>
      <c r="N18" s="160">
        <v>100</v>
      </c>
      <c r="O18" s="161">
        <v>99.2</v>
      </c>
      <c r="P18" s="162">
        <v>99.2</v>
      </c>
      <c r="R18" s="262">
        <v>99.1</v>
      </c>
      <c r="S18" s="263">
        <v>0.10000000000000853</v>
      </c>
      <c r="T18" s="264">
        <f t="shared" si="0"/>
        <v>1</v>
      </c>
      <c r="U18" s="265">
        <f t="shared" si="1"/>
        <v>18</v>
      </c>
      <c r="V18" s="266" t="s">
        <v>64</v>
      </c>
    </row>
    <row r="19" spans="2:22" ht="24.75" customHeight="1">
      <c r="B19" s="153" t="s">
        <v>65</v>
      </c>
      <c r="C19" s="154">
        <v>953215</v>
      </c>
      <c r="D19" s="155">
        <v>63601</v>
      </c>
      <c r="E19" s="156">
        <v>835573</v>
      </c>
      <c r="F19" s="157">
        <v>122183</v>
      </c>
      <c r="G19" s="260">
        <v>1974572</v>
      </c>
      <c r="H19" s="154">
        <v>949446</v>
      </c>
      <c r="I19" s="155">
        <v>63440</v>
      </c>
      <c r="J19" s="156">
        <v>829976</v>
      </c>
      <c r="K19" s="157">
        <v>121942</v>
      </c>
      <c r="L19" s="260">
        <v>1964804</v>
      </c>
      <c r="M19" s="261">
        <v>99.6</v>
      </c>
      <c r="N19" s="160">
        <v>99.7</v>
      </c>
      <c r="O19" s="161">
        <v>99.3</v>
      </c>
      <c r="P19" s="162">
        <v>99.5</v>
      </c>
      <c r="R19" s="262">
        <v>99.5</v>
      </c>
      <c r="S19" s="263">
        <v>0</v>
      </c>
      <c r="T19" s="264">
        <f t="shared" si="0"/>
        <v>24</v>
      </c>
      <c r="U19" s="265">
        <f t="shared" si="1"/>
        <v>17</v>
      </c>
      <c r="V19" s="266" t="s">
        <v>65</v>
      </c>
    </row>
    <row r="20" spans="2:22" ht="24.75" customHeight="1">
      <c r="B20" s="153" t="s">
        <v>66</v>
      </c>
      <c r="C20" s="154">
        <v>1110781</v>
      </c>
      <c r="D20" s="155">
        <v>34719</v>
      </c>
      <c r="E20" s="156">
        <v>762587</v>
      </c>
      <c r="F20" s="157">
        <v>218997</v>
      </c>
      <c r="G20" s="260">
        <v>2127084</v>
      </c>
      <c r="H20" s="154">
        <v>1105135</v>
      </c>
      <c r="I20" s="155">
        <v>34719</v>
      </c>
      <c r="J20" s="156">
        <v>758317</v>
      </c>
      <c r="K20" s="157">
        <v>217901</v>
      </c>
      <c r="L20" s="260">
        <v>2116072</v>
      </c>
      <c r="M20" s="261">
        <v>99.5</v>
      </c>
      <c r="N20" s="160">
        <v>100</v>
      </c>
      <c r="O20" s="161">
        <v>99.4</v>
      </c>
      <c r="P20" s="162">
        <v>99.5</v>
      </c>
      <c r="R20" s="262">
        <v>99.5</v>
      </c>
      <c r="S20" s="263">
        <v>0</v>
      </c>
      <c r="T20" s="264">
        <f t="shared" si="0"/>
        <v>1</v>
      </c>
      <c r="U20" s="265">
        <f t="shared" si="1"/>
        <v>13</v>
      </c>
      <c r="V20" s="266" t="s">
        <v>66</v>
      </c>
    </row>
    <row r="21" spans="2:22" ht="24.75" customHeight="1">
      <c r="B21" s="153" t="s">
        <v>67</v>
      </c>
      <c r="C21" s="154">
        <v>1440560</v>
      </c>
      <c r="D21" s="155">
        <v>75445</v>
      </c>
      <c r="E21" s="156">
        <v>1142473</v>
      </c>
      <c r="F21" s="157">
        <v>313304</v>
      </c>
      <c r="G21" s="260">
        <v>2971782</v>
      </c>
      <c r="H21" s="154">
        <v>1430858</v>
      </c>
      <c r="I21" s="155">
        <v>75425</v>
      </c>
      <c r="J21" s="156">
        <v>1136399</v>
      </c>
      <c r="K21" s="157">
        <v>312232</v>
      </c>
      <c r="L21" s="260">
        <v>2954914</v>
      </c>
      <c r="M21" s="261">
        <v>99.3</v>
      </c>
      <c r="N21" s="160">
        <v>100</v>
      </c>
      <c r="O21" s="161">
        <v>99.5</v>
      </c>
      <c r="P21" s="162">
        <v>99.4</v>
      </c>
      <c r="R21" s="262">
        <v>99.3</v>
      </c>
      <c r="S21" s="263">
        <v>0.10000000000000853</v>
      </c>
      <c r="T21" s="264">
        <f t="shared" si="0"/>
        <v>1</v>
      </c>
      <c r="U21" s="265">
        <f t="shared" si="1"/>
        <v>12</v>
      </c>
      <c r="V21" s="266" t="s">
        <v>67</v>
      </c>
    </row>
    <row r="22" spans="2:22" ht="24.75" customHeight="1">
      <c r="B22" s="153" t="s">
        <v>68</v>
      </c>
      <c r="C22" s="154">
        <v>298152</v>
      </c>
      <c r="D22" s="155">
        <v>40008</v>
      </c>
      <c r="E22" s="156">
        <v>333740</v>
      </c>
      <c r="F22" s="157">
        <v>49582</v>
      </c>
      <c r="G22" s="260">
        <v>721482</v>
      </c>
      <c r="H22" s="154">
        <v>291814</v>
      </c>
      <c r="I22" s="155">
        <v>40008</v>
      </c>
      <c r="J22" s="156">
        <v>331762</v>
      </c>
      <c r="K22" s="157">
        <v>48976</v>
      </c>
      <c r="L22" s="260">
        <v>712560</v>
      </c>
      <c r="M22" s="261">
        <v>97.9</v>
      </c>
      <c r="N22" s="160">
        <v>100</v>
      </c>
      <c r="O22" s="161">
        <v>99.4</v>
      </c>
      <c r="P22" s="162">
        <v>98.8</v>
      </c>
      <c r="R22" s="262">
        <v>99</v>
      </c>
      <c r="S22" s="263">
        <v>-0.20000000000000284</v>
      </c>
      <c r="T22" s="264">
        <f t="shared" si="0"/>
        <v>1</v>
      </c>
      <c r="U22" s="265">
        <f t="shared" si="1"/>
        <v>13</v>
      </c>
      <c r="V22" s="266" t="s">
        <v>68</v>
      </c>
    </row>
    <row r="23" spans="2:22" ht="24.75" customHeight="1">
      <c r="B23" s="153" t="s">
        <v>69</v>
      </c>
      <c r="C23" s="154">
        <v>384206</v>
      </c>
      <c r="D23" s="155">
        <v>149015</v>
      </c>
      <c r="E23" s="156">
        <v>573626</v>
      </c>
      <c r="F23" s="157">
        <v>51268</v>
      </c>
      <c r="G23" s="260">
        <v>1158115</v>
      </c>
      <c r="H23" s="154">
        <v>381856</v>
      </c>
      <c r="I23" s="155">
        <v>148885</v>
      </c>
      <c r="J23" s="156">
        <v>571737</v>
      </c>
      <c r="K23" s="157">
        <v>51012</v>
      </c>
      <c r="L23" s="260">
        <v>1153490</v>
      </c>
      <c r="M23" s="261">
        <v>99.4</v>
      </c>
      <c r="N23" s="160">
        <v>99.9</v>
      </c>
      <c r="O23" s="161">
        <v>99.7</v>
      </c>
      <c r="P23" s="162">
        <v>99.6</v>
      </c>
      <c r="R23" s="262">
        <v>99.7</v>
      </c>
      <c r="S23" s="263">
        <v>-0.10000000000000853</v>
      </c>
      <c r="T23" s="264">
        <f t="shared" si="0"/>
        <v>16</v>
      </c>
      <c r="U23" s="265">
        <f t="shared" si="1"/>
        <v>5</v>
      </c>
      <c r="V23" s="266" t="s">
        <v>69</v>
      </c>
    </row>
    <row r="24" spans="2:22" ht="24.75" customHeight="1">
      <c r="B24" s="153" t="s">
        <v>70</v>
      </c>
      <c r="C24" s="154">
        <v>295792</v>
      </c>
      <c r="D24" s="155">
        <v>18097</v>
      </c>
      <c r="E24" s="156">
        <v>233418</v>
      </c>
      <c r="F24" s="157">
        <v>59731</v>
      </c>
      <c r="G24" s="260">
        <v>607038</v>
      </c>
      <c r="H24" s="154">
        <v>295607</v>
      </c>
      <c r="I24" s="155">
        <v>18097</v>
      </c>
      <c r="J24" s="156">
        <v>233074</v>
      </c>
      <c r="K24" s="157">
        <v>59731</v>
      </c>
      <c r="L24" s="260">
        <v>606509</v>
      </c>
      <c r="M24" s="261">
        <v>99.9</v>
      </c>
      <c r="N24" s="160">
        <v>100</v>
      </c>
      <c r="O24" s="161">
        <v>99.9</v>
      </c>
      <c r="P24" s="162">
        <v>99.9</v>
      </c>
      <c r="R24" s="262">
        <v>99.9</v>
      </c>
      <c r="S24" s="263">
        <v>0</v>
      </c>
      <c r="T24" s="264">
        <f t="shared" si="0"/>
        <v>1</v>
      </c>
      <c r="U24" s="265">
        <f t="shared" si="1"/>
        <v>1</v>
      </c>
      <c r="V24" s="266" t="s">
        <v>70</v>
      </c>
    </row>
    <row r="25" spans="2:22" ht="24.75" customHeight="1">
      <c r="B25" s="153" t="s">
        <v>71</v>
      </c>
      <c r="C25" s="154">
        <v>1464142</v>
      </c>
      <c r="D25" s="155">
        <v>229516</v>
      </c>
      <c r="E25" s="156">
        <v>1585732</v>
      </c>
      <c r="F25" s="157">
        <v>441147</v>
      </c>
      <c r="G25" s="260">
        <v>3720537</v>
      </c>
      <c r="H25" s="154">
        <v>1449315</v>
      </c>
      <c r="I25" s="155">
        <v>225189</v>
      </c>
      <c r="J25" s="156">
        <v>1567257</v>
      </c>
      <c r="K25" s="157">
        <v>436729</v>
      </c>
      <c r="L25" s="260">
        <v>3678490</v>
      </c>
      <c r="M25" s="261">
        <v>99</v>
      </c>
      <c r="N25" s="160">
        <v>98.1</v>
      </c>
      <c r="O25" s="161">
        <v>98.8</v>
      </c>
      <c r="P25" s="162">
        <v>98.9</v>
      </c>
      <c r="R25" s="262">
        <v>99</v>
      </c>
      <c r="S25" s="263">
        <v>-0.09999999999999432</v>
      </c>
      <c r="T25" s="264">
        <f t="shared" si="0"/>
        <v>37</v>
      </c>
      <c r="U25" s="265">
        <f t="shared" si="1"/>
        <v>29</v>
      </c>
      <c r="V25" s="266" t="s">
        <v>71</v>
      </c>
    </row>
    <row r="26" spans="2:22" ht="24.75" customHeight="1">
      <c r="B26" s="153" t="s">
        <v>72</v>
      </c>
      <c r="C26" s="154">
        <v>45908</v>
      </c>
      <c r="D26" s="155">
        <v>3953</v>
      </c>
      <c r="E26" s="156">
        <v>54335</v>
      </c>
      <c r="F26" s="157">
        <v>11447</v>
      </c>
      <c r="G26" s="260">
        <v>115643</v>
      </c>
      <c r="H26" s="154">
        <v>45692</v>
      </c>
      <c r="I26" s="155">
        <v>3953</v>
      </c>
      <c r="J26" s="156">
        <v>53861</v>
      </c>
      <c r="K26" s="157">
        <v>11336</v>
      </c>
      <c r="L26" s="260">
        <v>114842</v>
      </c>
      <c r="M26" s="261">
        <v>99.5</v>
      </c>
      <c r="N26" s="160">
        <v>100</v>
      </c>
      <c r="O26" s="161">
        <v>99.1</v>
      </c>
      <c r="P26" s="162">
        <v>99.3</v>
      </c>
      <c r="R26" s="262">
        <v>98.8</v>
      </c>
      <c r="S26" s="263">
        <v>0.5</v>
      </c>
      <c r="T26" s="264">
        <f t="shared" si="0"/>
        <v>1</v>
      </c>
      <c r="U26" s="265">
        <f t="shared" si="1"/>
        <v>22</v>
      </c>
      <c r="V26" s="266" t="s">
        <v>72</v>
      </c>
    </row>
    <row r="27" spans="2:22" ht="24.75" customHeight="1">
      <c r="B27" s="153" t="s">
        <v>73</v>
      </c>
      <c r="C27" s="154">
        <v>36988</v>
      </c>
      <c r="D27" s="155">
        <v>2582</v>
      </c>
      <c r="E27" s="156">
        <v>55667</v>
      </c>
      <c r="F27" s="157">
        <v>8631</v>
      </c>
      <c r="G27" s="260">
        <v>103868</v>
      </c>
      <c r="H27" s="154">
        <v>36754</v>
      </c>
      <c r="I27" s="155">
        <v>2582</v>
      </c>
      <c r="J27" s="156">
        <v>54752</v>
      </c>
      <c r="K27" s="157">
        <v>8521</v>
      </c>
      <c r="L27" s="260">
        <v>102609</v>
      </c>
      <c r="M27" s="261">
        <v>99.4</v>
      </c>
      <c r="N27" s="160">
        <v>100</v>
      </c>
      <c r="O27" s="161">
        <v>98.4</v>
      </c>
      <c r="P27" s="162">
        <v>98.8</v>
      </c>
      <c r="R27" s="262">
        <v>98.1</v>
      </c>
      <c r="S27" s="263">
        <v>0.7000000000000028</v>
      </c>
      <c r="T27" s="264">
        <f t="shared" si="0"/>
        <v>1</v>
      </c>
      <c r="U27" s="265">
        <f t="shared" si="1"/>
        <v>35</v>
      </c>
      <c r="V27" s="266" t="s">
        <v>73</v>
      </c>
    </row>
    <row r="28" spans="2:22" ht="24.75" customHeight="1">
      <c r="B28" s="153" t="s">
        <v>74</v>
      </c>
      <c r="C28" s="154">
        <v>265047</v>
      </c>
      <c r="D28" s="155">
        <v>29119</v>
      </c>
      <c r="E28" s="156">
        <v>300944</v>
      </c>
      <c r="F28" s="157">
        <v>74198</v>
      </c>
      <c r="G28" s="260">
        <v>669308</v>
      </c>
      <c r="H28" s="154">
        <v>263882</v>
      </c>
      <c r="I28" s="155">
        <v>28482</v>
      </c>
      <c r="J28" s="156">
        <v>298435</v>
      </c>
      <c r="K28" s="157">
        <v>74040</v>
      </c>
      <c r="L28" s="260">
        <v>664839</v>
      </c>
      <c r="M28" s="261">
        <v>99.6</v>
      </c>
      <c r="N28" s="160">
        <v>97.8</v>
      </c>
      <c r="O28" s="161">
        <v>99.2</v>
      </c>
      <c r="P28" s="162">
        <v>99.3</v>
      </c>
      <c r="R28" s="262">
        <v>99</v>
      </c>
      <c r="S28" s="263">
        <v>0.29999999999999716</v>
      </c>
      <c r="T28" s="264">
        <f t="shared" si="0"/>
        <v>38</v>
      </c>
      <c r="U28" s="265">
        <f t="shared" si="1"/>
        <v>18</v>
      </c>
      <c r="V28" s="266" t="s">
        <v>74</v>
      </c>
    </row>
    <row r="29" spans="2:22" ht="24.75" customHeight="1">
      <c r="B29" s="153" t="s">
        <v>75</v>
      </c>
      <c r="C29" s="154">
        <v>226126</v>
      </c>
      <c r="D29" s="155">
        <v>14185</v>
      </c>
      <c r="E29" s="156">
        <v>124526</v>
      </c>
      <c r="F29" s="157">
        <v>54841</v>
      </c>
      <c r="G29" s="260">
        <v>419678</v>
      </c>
      <c r="H29" s="154">
        <v>225853</v>
      </c>
      <c r="I29" s="155">
        <v>14185</v>
      </c>
      <c r="J29" s="156">
        <v>124195</v>
      </c>
      <c r="K29" s="157">
        <v>54791</v>
      </c>
      <c r="L29" s="260">
        <v>419024</v>
      </c>
      <c r="M29" s="261">
        <v>99.9</v>
      </c>
      <c r="N29" s="160">
        <v>100</v>
      </c>
      <c r="O29" s="161">
        <v>99.7</v>
      </c>
      <c r="P29" s="162">
        <v>99.8</v>
      </c>
      <c r="R29" s="262">
        <v>99.8</v>
      </c>
      <c r="S29" s="263">
        <v>0</v>
      </c>
      <c r="T29" s="264">
        <f t="shared" si="0"/>
        <v>1</v>
      </c>
      <c r="U29" s="265">
        <f t="shared" si="1"/>
        <v>5</v>
      </c>
      <c r="V29" s="266" t="s">
        <v>75</v>
      </c>
    </row>
    <row r="30" spans="2:22" ht="24.75" customHeight="1">
      <c r="B30" s="153" t="s">
        <v>76</v>
      </c>
      <c r="C30" s="154">
        <v>1016293</v>
      </c>
      <c r="D30" s="155">
        <v>93436</v>
      </c>
      <c r="E30" s="156">
        <v>845815</v>
      </c>
      <c r="F30" s="157">
        <v>185931</v>
      </c>
      <c r="G30" s="260">
        <v>2141475</v>
      </c>
      <c r="H30" s="154">
        <v>1007805</v>
      </c>
      <c r="I30" s="155">
        <v>93090</v>
      </c>
      <c r="J30" s="156">
        <v>804211</v>
      </c>
      <c r="K30" s="157">
        <v>184433</v>
      </c>
      <c r="L30" s="260">
        <v>2089539</v>
      </c>
      <c r="M30" s="261">
        <v>99.2</v>
      </c>
      <c r="N30" s="160">
        <v>99.6</v>
      </c>
      <c r="O30" s="161">
        <v>95.1</v>
      </c>
      <c r="P30" s="162">
        <v>97.6</v>
      </c>
      <c r="R30" s="262">
        <v>97.3</v>
      </c>
      <c r="S30" s="263">
        <v>0.29999999999999716</v>
      </c>
      <c r="T30" s="264">
        <f t="shared" si="0"/>
        <v>28</v>
      </c>
      <c r="U30" s="265">
        <f t="shared" si="1"/>
        <v>39</v>
      </c>
      <c r="V30" s="266" t="s">
        <v>76</v>
      </c>
    </row>
    <row r="31" spans="2:22" ht="24.75" customHeight="1">
      <c r="B31" s="153" t="s">
        <v>77</v>
      </c>
      <c r="C31" s="154">
        <v>1396928</v>
      </c>
      <c r="D31" s="155">
        <v>228006</v>
      </c>
      <c r="E31" s="156">
        <v>1101468</v>
      </c>
      <c r="F31" s="157">
        <v>341456</v>
      </c>
      <c r="G31" s="260">
        <v>3067858</v>
      </c>
      <c r="H31" s="154">
        <v>1395144</v>
      </c>
      <c r="I31" s="155">
        <v>227956</v>
      </c>
      <c r="J31" s="156">
        <v>1100800</v>
      </c>
      <c r="K31" s="157">
        <v>341215</v>
      </c>
      <c r="L31" s="260">
        <v>3065115</v>
      </c>
      <c r="M31" s="261">
        <v>99.9</v>
      </c>
      <c r="N31" s="160">
        <v>100</v>
      </c>
      <c r="O31" s="161">
        <v>99.9</v>
      </c>
      <c r="P31" s="162">
        <v>99.9</v>
      </c>
      <c r="R31" s="262">
        <v>99.9</v>
      </c>
      <c r="S31" s="263">
        <v>0</v>
      </c>
      <c r="T31" s="264">
        <f t="shared" si="0"/>
        <v>1</v>
      </c>
      <c r="U31" s="265">
        <f t="shared" si="1"/>
        <v>1</v>
      </c>
      <c r="V31" s="266" t="s">
        <v>77</v>
      </c>
    </row>
    <row r="32" spans="2:22" ht="24.75" customHeight="1">
      <c r="B32" s="153" t="s">
        <v>78</v>
      </c>
      <c r="C32" s="154">
        <v>2067547</v>
      </c>
      <c r="D32" s="155">
        <v>154939</v>
      </c>
      <c r="E32" s="156">
        <v>1593894</v>
      </c>
      <c r="F32" s="157">
        <v>246610</v>
      </c>
      <c r="G32" s="260">
        <v>4062990</v>
      </c>
      <c r="H32" s="154">
        <v>2063966</v>
      </c>
      <c r="I32" s="155">
        <v>154229</v>
      </c>
      <c r="J32" s="156">
        <v>1589824</v>
      </c>
      <c r="K32" s="157">
        <v>246373</v>
      </c>
      <c r="L32" s="260">
        <v>4054392</v>
      </c>
      <c r="M32" s="261">
        <v>99.8</v>
      </c>
      <c r="N32" s="160">
        <v>99.5</v>
      </c>
      <c r="O32" s="161">
        <v>99.7</v>
      </c>
      <c r="P32" s="162">
        <v>99.8</v>
      </c>
      <c r="R32" s="262">
        <v>99.8</v>
      </c>
      <c r="S32" s="263">
        <v>0</v>
      </c>
      <c r="T32" s="264">
        <f t="shared" si="0"/>
        <v>30</v>
      </c>
      <c r="U32" s="265">
        <f t="shared" si="1"/>
        <v>5</v>
      </c>
      <c r="V32" s="266" t="s">
        <v>78</v>
      </c>
    </row>
    <row r="33" spans="2:22" ht="24.75" customHeight="1">
      <c r="B33" s="153" t="s">
        <v>79</v>
      </c>
      <c r="C33" s="154">
        <v>1009679</v>
      </c>
      <c r="D33" s="155">
        <v>114409</v>
      </c>
      <c r="E33" s="156">
        <v>806458</v>
      </c>
      <c r="F33" s="157">
        <v>117663</v>
      </c>
      <c r="G33" s="260">
        <v>2048209</v>
      </c>
      <c r="H33" s="154">
        <v>1003298</v>
      </c>
      <c r="I33" s="155">
        <v>114172</v>
      </c>
      <c r="J33" s="156">
        <v>797218</v>
      </c>
      <c r="K33" s="157">
        <v>117313</v>
      </c>
      <c r="L33" s="260">
        <v>2032001</v>
      </c>
      <c r="M33" s="261">
        <v>99.4</v>
      </c>
      <c r="N33" s="160">
        <v>99.8</v>
      </c>
      <c r="O33" s="161">
        <v>98.9</v>
      </c>
      <c r="P33" s="162">
        <v>99.2</v>
      </c>
      <c r="R33" s="262">
        <v>99</v>
      </c>
      <c r="S33" s="263">
        <v>0.20000000000000284</v>
      </c>
      <c r="T33" s="264">
        <f t="shared" si="0"/>
        <v>23</v>
      </c>
      <c r="U33" s="265">
        <f t="shared" si="1"/>
        <v>27</v>
      </c>
      <c r="V33" s="266" t="s">
        <v>79</v>
      </c>
    </row>
    <row r="34" spans="2:22" ht="24.75" customHeight="1">
      <c r="B34" s="153" t="s">
        <v>80</v>
      </c>
      <c r="C34" s="154">
        <v>268396</v>
      </c>
      <c r="D34" s="155">
        <v>43188</v>
      </c>
      <c r="E34" s="156">
        <v>359693</v>
      </c>
      <c r="F34" s="157">
        <v>61163</v>
      </c>
      <c r="G34" s="260">
        <v>732440</v>
      </c>
      <c r="H34" s="154">
        <v>241942</v>
      </c>
      <c r="I34" s="155">
        <v>43138</v>
      </c>
      <c r="J34" s="156">
        <v>355699</v>
      </c>
      <c r="K34" s="157">
        <v>60847</v>
      </c>
      <c r="L34" s="260">
        <v>701626</v>
      </c>
      <c r="M34" s="261">
        <v>90.1</v>
      </c>
      <c r="N34" s="160">
        <v>99.9</v>
      </c>
      <c r="O34" s="161">
        <v>98.9</v>
      </c>
      <c r="P34" s="162">
        <v>95.8</v>
      </c>
      <c r="R34" s="262">
        <v>99.3</v>
      </c>
      <c r="S34" s="263">
        <v>-3.5</v>
      </c>
      <c r="T34" s="264">
        <f t="shared" si="0"/>
        <v>16</v>
      </c>
      <c r="U34" s="265">
        <f t="shared" si="1"/>
        <v>27</v>
      </c>
      <c r="V34" s="266" t="s">
        <v>80</v>
      </c>
    </row>
    <row r="35" spans="2:22" ht="24.75" customHeight="1">
      <c r="B35" s="153" t="s">
        <v>81</v>
      </c>
      <c r="C35" s="154">
        <v>704320</v>
      </c>
      <c r="D35" s="155">
        <v>97744</v>
      </c>
      <c r="E35" s="156">
        <v>862123</v>
      </c>
      <c r="F35" s="157">
        <v>178839</v>
      </c>
      <c r="G35" s="260">
        <v>1843026</v>
      </c>
      <c r="H35" s="154">
        <v>697116</v>
      </c>
      <c r="I35" s="155">
        <v>97464</v>
      </c>
      <c r="J35" s="156">
        <v>850100</v>
      </c>
      <c r="K35" s="157">
        <v>177724</v>
      </c>
      <c r="L35" s="260">
        <v>1822404</v>
      </c>
      <c r="M35" s="261">
        <v>99</v>
      </c>
      <c r="N35" s="160">
        <v>99.7</v>
      </c>
      <c r="O35" s="161">
        <v>98.6</v>
      </c>
      <c r="P35" s="162">
        <v>98.9</v>
      </c>
      <c r="R35" s="262">
        <v>98.7</v>
      </c>
      <c r="S35" s="263">
        <v>0.20000000000000284</v>
      </c>
      <c r="T35" s="264">
        <f t="shared" si="0"/>
        <v>24</v>
      </c>
      <c r="U35" s="265">
        <f t="shared" si="1"/>
        <v>34</v>
      </c>
      <c r="V35" s="266" t="s">
        <v>81</v>
      </c>
    </row>
    <row r="36" spans="2:22" ht="24.75" customHeight="1">
      <c r="B36" s="153" t="s">
        <v>82</v>
      </c>
      <c r="C36" s="154">
        <v>201959</v>
      </c>
      <c r="D36" s="155">
        <v>38066</v>
      </c>
      <c r="E36" s="156">
        <v>235976</v>
      </c>
      <c r="F36" s="157">
        <v>28956</v>
      </c>
      <c r="G36" s="260">
        <v>504957</v>
      </c>
      <c r="H36" s="154">
        <v>201225</v>
      </c>
      <c r="I36" s="155">
        <v>38066</v>
      </c>
      <c r="J36" s="156">
        <v>233997</v>
      </c>
      <c r="K36" s="157">
        <v>28843</v>
      </c>
      <c r="L36" s="260">
        <v>502131</v>
      </c>
      <c r="M36" s="261">
        <v>99.6</v>
      </c>
      <c r="N36" s="160">
        <v>100</v>
      </c>
      <c r="O36" s="161">
        <v>99.2</v>
      </c>
      <c r="P36" s="162">
        <v>99.4</v>
      </c>
      <c r="R36" s="262">
        <v>99.3</v>
      </c>
      <c r="S36" s="263">
        <v>0.10000000000000853</v>
      </c>
      <c r="T36" s="264">
        <f t="shared" si="0"/>
        <v>1</v>
      </c>
      <c r="U36" s="265">
        <f t="shared" si="1"/>
        <v>18</v>
      </c>
      <c r="V36" s="266" t="s">
        <v>82</v>
      </c>
    </row>
    <row r="37" spans="2:22" ht="24.75" customHeight="1">
      <c r="B37" s="153" t="s">
        <v>42</v>
      </c>
      <c r="C37" s="154">
        <v>22975</v>
      </c>
      <c r="D37" s="155">
        <v>3297</v>
      </c>
      <c r="E37" s="156">
        <v>35460</v>
      </c>
      <c r="F37" s="157">
        <v>5883</v>
      </c>
      <c r="G37" s="260">
        <v>67615</v>
      </c>
      <c r="H37" s="154">
        <v>22247</v>
      </c>
      <c r="I37" s="155">
        <v>3247</v>
      </c>
      <c r="J37" s="156">
        <v>35105</v>
      </c>
      <c r="K37" s="157">
        <v>5816</v>
      </c>
      <c r="L37" s="260">
        <v>66415</v>
      </c>
      <c r="M37" s="261">
        <v>96.8</v>
      </c>
      <c r="N37" s="160">
        <v>98.5</v>
      </c>
      <c r="O37" s="161">
        <v>99</v>
      </c>
      <c r="P37" s="162">
        <v>98.2</v>
      </c>
      <c r="R37" s="262">
        <v>98.5</v>
      </c>
      <c r="S37" s="263">
        <v>-0.29999999999999716</v>
      </c>
      <c r="T37" s="264">
        <f t="shared" si="0"/>
        <v>35</v>
      </c>
      <c r="U37" s="265">
        <f t="shared" si="1"/>
        <v>24</v>
      </c>
      <c r="V37" s="266" t="s">
        <v>42</v>
      </c>
    </row>
    <row r="38" spans="2:22" ht="24.75" customHeight="1">
      <c r="B38" s="153" t="s">
        <v>83</v>
      </c>
      <c r="C38" s="154">
        <v>40244</v>
      </c>
      <c r="D38" s="155">
        <v>5793</v>
      </c>
      <c r="E38" s="156">
        <v>103333</v>
      </c>
      <c r="F38" s="157">
        <v>20252</v>
      </c>
      <c r="G38" s="260">
        <v>169622</v>
      </c>
      <c r="H38" s="154">
        <v>39032</v>
      </c>
      <c r="I38" s="155">
        <v>5738</v>
      </c>
      <c r="J38" s="156">
        <v>101267</v>
      </c>
      <c r="K38" s="157">
        <v>19998</v>
      </c>
      <c r="L38" s="260">
        <v>166035</v>
      </c>
      <c r="M38" s="261">
        <v>97</v>
      </c>
      <c r="N38" s="160">
        <v>99.1</v>
      </c>
      <c r="O38" s="161">
        <v>98</v>
      </c>
      <c r="P38" s="162">
        <v>97.9</v>
      </c>
      <c r="R38" s="262">
        <v>97.7</v>
      </c>
      <c r="S38" s="263">
        <v>0.20000000000000284</v>
      </c>
      <c r="T38" s="264">
        <f t="shared" si="0"/>
        <v>34</v>
      </c>
      <c r="U38" s="265">
        <f t="shared" si="1"/>
        <v>36</v>
      </c>
      <c r="V38" s="266" t="s">
        <v>83</v>
      </c>
    </row>
    <row r="39" spans="2:22" ht="24.75" customHeight="1">
      <c r="B39" s="153" t="s">
        <v>84</v>
      </c>
      <c r="C39" s="154">
        <v>16539</v>
      </c>
      <c r="D39" s="155">
        <v>2858</v>
      </c>
      <c r="E39" s="156">
        <v>52741</v>
      </c>
      <c r="F39" s="157">
        <v>2145</v>
      </c>
      <c r="G39" s="260">
        <v>74283</v>
      </c>
      <c r="H39" s="154">
        <v>16010</v>
      </c>
      <c r="I39" s="155">
        <v>2858</v>
      </c>
      <c r="J39" s="156">
        <v>51443</v>
      </c>
      <c r="K39" s="157">
        <v>2126</v>
      </c>
      <c r="L39" s="260">
        <v>72437</v>
      </c>
      <c r="M39" s="261">
        <v>96.8</v>
      </c>
      <c r="N39" s="160">
        <v>100</v>
      </c>
      <c r="O39" s="161">
        <v>97.5</v>
      </c>
      <c r="P39" s="162">
        <v>97.5</v>
      </c>
      <c r="R39" s="262">
        <v>98.4</v>
      </c>
      <c r="S39" s="263">
        <v>-0.9000000000000057</v>
      </c>
      <c r="T39" s="264">
        <f t="shared" si="0"/>
        <v>1</v>
      </c>
      <c r="U39" s="265">
        <f t="shared" si="1"/>
        <v>38</v>
      </c>
      <c r="V39" s="266" t="s">
        <v>84</v>
      </c>
    </row>
    <row r="40" spans="2:22" ht="24.75" customHeight="1">
      <c r="B40" s="153" t="s">
        <v>85</v>
      </c>
      <c r="C40" s="154">
        <v>126220</v>
      </c>
      <c r="D40" s="155">
        <v>33086</v>
      </c>
      <c r="E40" s="156">
        <v>554866</v>
      </c>
      <c r="F40" s="157">
        <v>30374</v>
      </c>
      <c r="G40" s="260">
        <v>744546</v>
      </c>
      <c r="H40" s="154">
        <v>126030</v>
      </c>
      <c r="I40" s="155">
        <v>33086</v>
      </c>
      <c r="J40" s="156">
        <v>551665</v>
      </c>
      <c r="K40" s="157">
        <v>30355</v>
      </c>
      <c r="L40" s="260">
        <v>741136</v>
      </c>
      <c r="M40" s="261">
        <v>99.8</v>
      </c>
      <c r="N40" s="160">
        <v>100</v>
      </c>
      <c r="O40" s="161">
        <v>99.4</v>
      </c>
      <c r="P40" s="162">
        <v>99.5</v>
      </c>
      <c r="R40" s="262">
        <v>99.3</v>
      </c>
      <c r="S40" s="263">
        <v>0.20000000000000284</v>
      </c>
      <c r="T40" s="264">
        <f t="shared" si="0"/>
        <v>1</v>
      </c>
      <c r="U40" s="265">
        <f t="shared" si="1"/>
        <v>13</v>
      </c>
      <c r="V40" s="266" t="s">
        <v>85</v>
      </c>
    </row>
    <row r="41" spans="2:22" ht="24.75" customHeight="1">
      <c r="B41" s="153" t="s">
        <v>86</v>
      </c>
      <c r="C41" s="154">
        <v>30774</v>
      </c>
      <c r="D41" s="155">
        <v>13905</v>
      </c>
      <c r="E41" s="156">
        <v>195976</v>
      </c>
      <c r="F41" s="157">
        <v>7427</v>
      </c>
      <c r="G41" s="260">
        <v>248082</v>
      </c>
      <c r="H41" s="154">
        <v>30568</v>
      </c>
      <c r="I41" s="155">
        <v>13896</v>
      </c>
      <c r="J41" s="156">
        <v>195758</v>
      </c>
      <c r="K41" s="157">
        <v>7414</v>
      </c>
      <c r="L41" s="260">
        <v>247636</v>
      </c>
      <c r="M41" s="261">
        <v>99.3</v>
      </c>
      <c r="N41" s="160">
        <v>99.9</v>
      </c>
      <c r="O41" s="161">
        <v>99.9</v>
      </c>
      <c r="P41" s="162">
        <v>99.8</v>
      </c>
      <c r="R41" s="262">
        <v>99.6</v>
      </c>
      <c r="S41" s="263">
        <v>0.20000000000000284</v>
      </c>
      <c r="T41" s="264">
        <f t="shared" si="0"/>
        <v>16</v>
      </c>
      <c r="U41" s="265">
        <f t="shared" si="1"/>
        <v>1</v>
      </c>
      <c r="V41" s="266" t="s">
        <v>86</v>
      </c>
    </row>
    <row r="42" spans="2:22" ht="24.75" customHeight="1">
      <c r="B42" s="153" t="s">
        <v>87</v>
      </c>
      <c r="C42" s="154">
        <v>22980</v>
      </c>
      <c r="D42" s="155">
        <v>4447</v>
      </c>
      <c r="E42" s="156">
        <v>62038</v>
      </c>
      <c r="F42" s="157">
        <v>3478</v>
      </c>
      <c r="G42" s="260">
        <v>92943</v>
      </c>
      <c r="H42" s="154">
        <v>22680</v>
      </c>
      <c r="I42" s="155">
        <v>4267</v>
      </c>
      <c r="J42" s="156">
        <v>61845</v>
      </c>
      <c r="K42" s="157">
        <v>3478</v>
      </c>
      <c r="L42" s="260">
        <v>92270</v>
      </c>
      <c r="M42" s="261">
        <v>98.7</v>
      </c>
      <c r="N42" s="160">
        <v>96</v>
      </c>
      <c r="O42" s="161">
        <v>99.7</v>
      </c>
      <c r="P42" s="162">
        <v>99.3</v>
      </c>
      <c r="R42" s="262">
        <v>99.8</v>
      </c>
      <c r="S42" s="263">
        <v>-0.5</v>
      </c>
      <c r="T42" s="264">
        <f t="shared" si="0"/>
        <v>39</v>
      </c>
      <c r="U42" s="265">
        <f t="shared" si="1"/>
        <v>5</v>
      </c>
      <c r="V42" s="266" t="s">
        <v>87</v>
      </c>
    </row>
    <row r="43" spans="2:22" ht="24.75" customHeight="1">
      <c r="B43" s="153" t="s">
        <v>88</v>
      </c>
      <c r="C43" s="154">
        <v>42035</v>
      </c>
      <c r="D43" s="155">
        <v>10838</v>
      </c>
      <c r="E43" s="156">
        <v>329091</v>
      </c>
      <c r="F43" s="157">
        <v>7385</v>
      </c>
      <c r="G43" s="260">
        <v>389349</v>
      </c>
      <c r="H43" s="154">
        <v>41873</v>
      </c>
      <c r="I43" s="155">
        <v>10838</v>
      </c>
      <c r="J43" s="156">
        <v>328274</v>
      </c>
      <c r="K43" s="157">
        <v>7243</v>
      </c>
      <c r="L43" s="260">
        <v>388228</v>
      </c>
      <c r="M43" s="261">
        <v>99.6</v>
      </c>
      <c r="N43" s="160">
        <v>100</v>
      </c>
      <c r="O43" s="161">
        <v>99.8</v>
      </c>
      <c r="P43" s="162">
        <v>99.7</v>
      </c>
      <c r="R43" s="262">
        <v>99.4</v>
      </c>
      <c r="S43" s="263">
        <v>0.29999999999999716</v>
      </c>
      <c r="T43" s="264">
        <f t="shared" si="0"/>
        <v>1</v>
      </c>
      <c r="U43" s="265">
        <f t="shared" si="1"/>
        <v>4</v>
      </c>
      <c r="V43" s="266" t="s">
        <v>88</v>
      </c>
    </row>
    <row r="44" spans="2:22" ht="24.75" customHeight="1" thickBot="1">
      <c r="B44" s="170" t="s">
        <v>89</v>
      </c>
      <c r="C44" s="171">
        <v>44024</v>
      </c>
      <c r="D44" s="172">
        <v>8588</v>
      </c>
      <c r="E44" s="173">
        <v>69906</v>
      </c>
      <c r="F44" s="174">
        <v>9788</v>
      </c>
      <c r="G44" s="267">
        <v>132306</v>
      </c>
      <c r="H44" s="171">
        <v>43885</v>
      </c>
      <c r="I44" s="172">
        <v>8454</v>
      </c>
      <c r="J44" s="173">
        <v>69658</v>
      </c>
      <c r="K44" s="174">
        <v>9776</v>
      </c>
      <c r="L44" s="267">
        <v>131773</v>
      </c>
      <c r="M44" s="268">
        <v>99.7</v>
      </c>
      <c r="N44" s="178">
        <v>98.4</v>
      </c>
      <c r="O44" s="179">
        <v>99.6</v>
      </c>
      <c r="P44" s="180">
        <v>99.6</v>
      </c>
      <c r="R44" s="269">
        <v>99.7</v>
      </c>
      <c r="S44" s="270">
        <v>-0.10000000000000853</v>
      </c>
      <c r="T44" s="271">
        <f t="shared" si="0"/>
        <v>36</v>
      </c>
      <c r="U44" s="272">
        <f t="shared" si="1"/>
        <v>9</v>
      </c>
      <c r="V44" s="273" t="s">
        <v>89</v>
      </c>
    </row>
    <row r="45" spans="2:22" ht="24.75" customHeight="1" thickTop="1">
      <c r="B45" s="187" t="s">
        <v>90</v>
      </c>
      <c r="C45" s="188">
        <v>59052490</v>
      </c>
      <c r="D45" s="189">
        <v>8712613</v>
      </c>
      <c r="E45" s="190">
        <v>55228387</v>
      </c>
      <c r="F45" s="190">
        <v>16986133</v>
      </c>
      <c r="G45" s="274">
        <v>139979623</v>
      </c>
      <c r="H45" s="188">
        <v>58559875</v>
      </c>
      <c r="I45" s="189">
        <v>8688504</v>
      </c>
      <c r="J45" s="190">
        <v>54736293</v>
      </c>
      <c r="K45" s="190">
        <v>16857959</v>
      </c>
      <c r="L45" s="274">
        <v>138842631</v>
      </c>
      <c r="M45" s="275">
        <v>99.2</v>
      </c>
      <c r="N45" s="195">
        <v>99.7</v>
      </c>
      <c r="O45" s="196">
        <v>99.1</v>
      </c>
      <c r="P45" s="197">
        <v>99.2</v>
      </c>
      <c r="R45" s="276">
        <v>99.1</v>
      </c>
      <c r="S45" s="257">
        <v>0.10000000000000853</v>
      </c>
      <c r="T45" s="277"/>
      <c r="U45" s="278"/>
      <c r="V45" s="279" t="s">
        <v>90</v>
      </c>
    </row>
    <row r="46" spans="2:22" ht="24.75" customHeight="1">
      <c r="B46" s="206" t="s">
        <v>91</v>
      </c>
      <c r="C46" s="207">
        <v>13654651</v>
      </c>
      <c r="D46" s="208">
        <v>1538253</v>
      </c>
      <c r="E46" s="209">
        <v>13505967</v>
      </c>
      <c r="F46" s="209">
        <v>2673544</v>
      </c>
      <c r="G46" s="210">
        <v>31372415</v>
      </c>
      <c r="H46" s="207">
        <v>13550719</v>
      </c>
      <c r="I46" s="208">
        <v>1530877</v>
      </c>
      <c r="J46" s="209">
        <v>13378722</v>
      </c>
      <c r="K46" s="209">
        <v>2660799</v>
      </c>
      <c r="L46" s="210">
        <v>31121117</v>
      </c>
      <c r="M46" s="280">
        <v>99.2</v>
      </c>
      <c r="N46" s="214">
        <v>99.5</v>
      </c>
      <c r="O46" s="215">
        <v>99.1</v>
      </c>
      <c r="P46" s="216">
        <v>99.2</v>
      </c>
      <c r="R46" s="281">
        <v>99.2</v>
      </c>
      <c r="S46" s="263">
        <v>0</v>
      </c>
      <c r="T46" s="282"/>
      <c r="U46" s="283"/>
      <c r="V46" s="284" t="s">
        <v>91</v>
      </c>
    </row>
    <row r="47" spans="2:22" ht="24.75" customHeight="1" thickBot="1">
      <c r="B47" s="224" t="s">
        <v>92</v>
      </c>
      <c r="C47" s="225">
        <v>72707141</v>
      </c>
      <c r="D47" s="226">
        <v>10250866</v>
      </c>
      <c r="E47" s="227">
        <v>68734354</v>
      </c>
      <c r="F47" s="227">
        <v>19659677</v>
      </c>
      <c r="G47" s="228">
        <v>171352038</v>
      </c>
      <c r="H47" s="225">
        <v>72110594</v>
      </c>
      <c r="I47" s="226">
        <v>10219381</v>
      </c>
      <c r="J47" s="227">
        <v>68115015</v>
      </c>
      <c r="K47" s="227">
        <v>19518758</v>
      </c>
      <c r="L47" s="228">
        <v>169963748</v>
      </c>
      <c r="M47" s="285">
        <v>99.2</v>
      </c>
      <c r="N47" s="234">
        <v>99.7</v>
      </c>
      <c r="O47" s="235">
        <v>99.1</v>
      </c>
      <c r="P47" s="236">
        <v>99.2</v>
      </c>
      <c r="R47" s="286">
        <v>99.1</v>
      </c>
      <c r="S47" s="287">
        <v>0.10000000000000853</v>
      </c>
      <c r="T47" s="288"/>
      <c r="U47" s="289"/>
      <c r="V47" s="290" t="s">
        <v>92</v>
      </c>
    </row>
    <row r="48" spans="2:22" ht="13.5" customHeight="1">
      <c r="B48" s="245"/>
      <c r="C48" s="245"/>
      <c r="D48" s="245"/>
      <c r="E48" s="245"/>
      <c r="F48" s="245"/>
      <c r="G48" s="245"/>
      <c r="H48" s="245"/>
      <c r="I48" s="245"/>
      <c r="J48" s="245"/>
      <c r="K48" s="245"/>
      <c r="L48" s="245"/>
      <c r="M48" s="246"/>
      <c r="N48" s="246"/>
      <c r="O48" s="246"/>
      <c r="P48" s="246"/>
      <c r="V48" s="348" t="s">
        <v>225</v>
      </c>
    </row>
    <row r="49" spans="13:22" ht="14.25" thickBot="1">
      <c r="M49" s="112"/>
      <c r="N49" s="112"/>
      <c r="O49" s="112"/>
      <c r="P49" s="112"/>
      <c r="V49" s="348"/>
    </row>
    <row r="50" ht="14.25" thickBot="1">
      <c r="B50" s="248" t="s">
        <v>206</v>
      </c>
    </row>
  </sheetData>
  <sheetProtection/>
  <mergeCells count="7">
    <mergeCell ref="U3:U5"/>
    <mergeCell ref="C2:G2"/>
    <mergeCell ref="H2:L2"/>
    <mergeCell ref="M2:P2"/>
    <mergeCell ref="R2:R4"/>
    <mergeCell ref="S2:S4"/>
    <mergeCell ref="T3:T5"/>
  </mergeCells>
  <printOptions horizontalCentered="1" verticalCentered="1"/>
  <pageMargins left="0.2755905511811024" right="0.2755905511811024" top="0.4724409448818898" bottom="0.4724409448818898" header="0" footer="0"/>
  <pageSetup fitToHeight="1" fitToWidth="1" horizontalDpi="600" verticalDpi="600" orientation="landscape" paperSize="9" scale="50"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B1:V52"/>
  <sheetViews>
    <sheetView view="pageBreakPreview" zoomScale="75" zoomScaleNormal="75" zoomScaleSheetLayoutView="75" zoomScalePageLayoutView="0" workbookViewId="0" topLeftCell="A1">
      <pane xSplit="2" ySplit="5" topLeftCell="C6" activePane="bottomRight" state="frozen"/>
      <selection pane="topLeft" activeCell="Y1" sqref="Y1"/>
      <selection pane="topRight" activeCell="Y1" sqref="Y1"/>
      <selection pane="bottomLeft" activeCell="Y1" sqref="Y1"/>
      <selection pane="bottomRight" activeCell="Q48" sqref="Q48"/>
    </sheetView>
  </sheetViews>
  <sheetFormatPr defaultColWidth="16.66015625" defaultRowHeight="18"/>
  <cols>
    <col min="1" max="1" width="5.66015625" style="112" customWidth="1"/>
    <col min="2" max="2" width="10.66015625" style="112" customWidth="1"/>
    <col min="3" max="12" width="13.16015625" style="112" customWidth="1"/>
    <col min="13" max="16" width="9.5" style="249" customWidth="1"/>
    <col min="17" max="17" width="0.91796875" style="112" customWidth="1"/>
    <col min="18" max="19" width="8.66015625" style="112" customWidth="1"/>
    <col min="20" max="21" width="6.33203125" style="112" hidden="1" customWidth="1"/>
    <col min="22" max="22" width="10.66015625" style="112" customWidth="1"/>
    <col min="23" max="16384" width="16.66015625" style="112" customWidth="1"/>
  </cols>
  <sheetData>
    <row r="1" spans="2:22" s="96" customFormat="1" ht="25.5" customHeight="1" thickBot="1">
      <c r="B1" s="92" t="s">
        <v>219</v>
      </c>
      <c r="C1" s="93"/>
      <c r="D1" s="93"/>
      <c r="E1" s="92"/>
      <c r="F1" s="92"/>
      <c r="G1" s="92"/>
      <c r="H1" s="93"/>
      <c r="I1" s="93"/>
      <c r="J1" s="92"/>
      <c r="K1" s="92"/>
      <c r="L1" s="92"/>
      <c r="M1" s="94"/>
      <c r="N1" s="94"/>
      <c r="O1" s="95"/>
      <c r="P1" s="95"/>
      <c r="V1" s="95" t="s">
        <v>50</v>
      </c>
    </row>
    <row r="2" spans="2:22" s="98" customFormat="1" ht="24.75" customHeight="1">
      <c r="B2" s="97"/>
      <c r="C2" s="373" t="s">
        <v>174</v>
      </c>
      <c r="D2" s="374"/>
      <c r="E2" s="374"/>
      <c r="F2" s="374"/>
      <c r="G2" s="386"/>
      <c r="H2" s="387" t="s">
        <v>175</v>
      </c>
      <c r="I2" s="376"/>
      <c r="J2" s="376"/>
      <c r="K2" s="376"/>
      <c r="L2" s="377"/>
      <c r="M2" s="374" t="s">
        <v>176</v>
      </c>
      <c r="N2" s="374"/>
      <c r="O2" s="374"/>
      <c r="P2" s="375"/>
      <c r="R2" s="378" t="s">
        <v>177</v>
      </c>
      <c r="S2" s="380" t="s">
        <v>178</v>
      </c>
      <c r="T2" s="99"/>
      <c r="U2" s="250"/>
      <c r="V2" s="251"/>
    </row>
    <row r="3" spans="2:22" ht="20.25" customHeight="1">
      <c r="B3" s="100"/>
      <c r="C3" s="101"/>
      <c r="D3" s="102"/>
      <c r="E3" s="103"/>
      <c r="F3" s="104"/>
      <c r="G3" s="105"/>
      <c r="H3" s="101"/>
      <c r="I3" s="102"/>
      <c r="J3" s="103"/>
      <c r="K3" s="104"/>
      <c r="L3" s="105"/>
      <c r="M3" s="108" t="s">
        <v>182</v>
      </c>
      <c r="N3" s="109" t="s">
        <v>183</v>
      </c>
      <c r="O3" s="110" t="s">
        <v>184</v>
      </c>
      <c r="P3" s="111" t="s">
        <v>185</v>
      </c>
      <c r="R3" s="379"/>
      <c r="S3" s="381"/>
      <c r="T3" s="388" t="s">
        <v>183</v>
      </c>
      <c r="U3" s="384" t="s">
        <v>186</v>
      </c>
      <c r="V3" s="252"/>
    </row>
    <row r="4" spans="2:22" ht="20.25" customHeight="1">
      <c r="B4" s="113" t="s">
        <v>51</v>
      </c>
      <c r="C4" s="114" t="s">
        <v>182</v>
      </c>
      <c r="D4" s="115" t="s">
        <v>183</v>
      </c>
      <c r="E4" s="116" t="s">
        <v>184</v>
      </c>
      <c r="F4" s="117" t="s">
        <v>187</v>
      </c>
      <c r="G4" s="118" t="s">
        <v>185</v>
      </c>
      <c r="H4" s="114" t="s">
        <v>182</v>
      </c>
      <c r="I4" s="115" t="s">
        <v>183</v>
      </c>
      <c r="J4" s="116" t="s">
        <v>184</v>
      </c>
      <c r="K4" s="117" t="s">
        <v>187</v>
      </c>
      <c r="L4" s="118" t="s">
        <v>185</v>
      </c>
      <c r="M4" s="121" t="s">
        <v>188</v>
      </c>
      <c r="N4" s="122" t="s">
        <v>189</v>
      </c>
      <c r="O4" s="123" t="s">
        <v>190</v>
      </c>
      <c r="P4" s="124" t="s">
        <v>191</v>
      </c>
      <c r="R4" s="379"/>
      <c r="S4" s="381"/>
      <c r="T4" s="388"/>
      <c r="U4" s="384"/>
      <c r="V4" s="253" t="s">
        <v>51</v>
      </c>
    </row>
    <row r="5" spans="2:22" ht="20.25" customHeight="1" thickBot="1">
      <c r="B5" s="125"/>
      <c r="C5" s="126" t="s">
        <v>2</v>
      </c>
      <c r="D5" s="127" t="s">
        <v>52</v>
      </c>
      <c r="E5" s="128" t="s">
        <v>3</v>
      </c>
      <c r="F5" s="129" t="s">
        <v>53</v>
      </c>
      <c r="G5" s="130" t="s">
        <v>54</v>
      </c>
      <c r="H5" s="126" t="s">
        <v>93</v>
      </c>
      <c r="I5" s="127" t="s">
        <v>5</v>
      </c>
      <c r="J5" s="128" t="s">
        <v>6</v>
      </c>
      <c r="K5" s="129" t="s">
        <v>7</v>
      </c>
      <c r="L5" s="130" t="s">
        <v>55</v>
      </c>
      <c r="M5" s="131" t="s">
        <v>194</v>
      </c>
      <c r="N5" s="127" t="s">
        <v>195</v>
      </c>
      <c r="O5" s="128" t="s">
        <v>196</v>
      </c>
      <c r="P5" s="132" t="s">
        <v>197</v>
      </c>
      <c r="R5" s="133" t="s">
        <v>164</v>
      </c>
      <c r="S5" s="134" t="s">
        <v>165</v>
      </c>
      <c r="T5" s="389"/>
      <c r="U5" s="385"/>
      <c r="V5" s="254"/>
    </row>
    <row r="6" spans="2:22" ht="24.75" customHeight="1">
      <c r="B6" s="136" t="s">
        <v>198</v>
      </c>
      <c r="C6" s="137">
        <v>665193</v>
      </c>
      <c r="D6" s="138">
        <v>36307</v>
      </c>
      <c r="E6" s="139">
        <v>698846</v>
      </c>
      <c r="F6" s="140">
        <v>198716</v>
      </c>
      <c r="G6" s="141">
        <v>1599062</v>
      </c>
      <c r="H6" s="137">
        <v>176525</v>
      </c>
      <c r="I6" s="138">
        <v>8518</v>
      </c>
      <c r="J6" s="139">
        <v>208070</v>
      </c>
      <c r="K6" s="140">
        <v>51695</v>
      </c>
      <c r="L6" s="141">
        <v>444808</v>
      </c>
      <c r="M6" s="255">
        <v>26.5</v>
      </c>
      <c r="N6" s="291">
        <v>23.5</v>
      </c>
      <c r="O6" s="145">
        <v>29.8</v>
      </c>
      <c r="P6" s="146">
        <v>27.8</v>
      </c>
      <c r="R6" s="292">
        <v>25.9</v>
      </c>
      <c r="S6" s="257">
        <v>1.9000000000000021</v>
      </c>
      <c r="T6" s="293">
        <f>IF(N6="－ ","－ ",RANK(N6,$N$6:$N$44))</f>
        <v>12</v>
      </c>
      <c r="U6" s="294">
        <f aca="true" t="shared" si="0" ref="U6:U44">IF(O6="","",RANK(O6,$O$6:$O$44))</f>
        <v>8</v>
      </c>
      <c r="V6" s="259" t="s">
        <v>198</v>
      </c>
    </row>
    <row r="7" spans="2:22" ht="24.75" customHeight="1">
      <c r="B7" s="153" t="s">
        <v>56</v>
      </c>
      <c r="C7" s="154">
        <v>107412</v>
      </c>
      <c r="D7" s="155">
        <v>9135</v>
      </c>
      <c r="E7" s="156">
        <v>165071</v>
      </c>
      <c r="F7" s="157">
        <v>37090</v>
      </c>
      <c r="G7" s="260">
        <v>318708</v>
      </c>
      <c r="H7" s="154">
        <v>32824</v>
      </c>
      <c r="I7" s="155">
        <v>2433</v>
      </c>
      <c r="J7" s="156">
        <v>40858</v>
      </c>
      <c r="K7" s="157">
        <v>8990</v>
      </c>
      <c r="L7" s="260">
        <v>85105</v>
      </c>
      <c r="M7" s="261">
        <v>30.6</v>
      </c>
      <c r="N7" s="295">
        <v>26.6</v>
      </c>
      <c r="O7" s="161">
        <v>24.8</v>
      </c>
      <c r="P7" s="162">
        <v>26.7</v>
      </c>
      <c r="R7" s="296">
        <v>33.8</v>
      </c>
      <c r="S7" s="263">
        <v>-7.099999999999998</v>
      </c>
      <c r="T7" s="297">
        <f aca="true" t="shared" si="1" ref="T7:T44">IF(N7="－ ","－ ",RANK(N7,$N$6:$N$44))</f>
        <v>11</v>
      </c>
      <c r="U7" s="265">
        <f t="shared" si="0"/>
        <v>12</v>
      </c>
      <c r="V7" s="266" t="s">
        <v>56</v>
      </c>
    </row>
    <row r="8" spans="2:22" ht="24.75" customHeight="1">
      <c r="B8" s="153" t="s">
        <v>57</v>
      </c>
      <c r="C8" s="154">
        <v>161192</v>
      </c>
      <c r="D8" s="155">
        <v>16407</v>
      </c>
      <c r="E8" s="156">
        <v>255705</v>
      </c>
      <c r="F8" s="157">
        <v>54599</v>
      </c>
      <c r="G8" s="260">
        <v>487903</v>
      </c>
      <c r="H8" s="154">
        <v>59281</v>
      </c>
      <c r="I8" s="155">
        <v>1655</v>
      </c>
      <c r="J8" s="156">
        <v>78907</v>
      </c>
      <c r="K8" s="157">
        <v>15880</v>
      </c>
      <c r="L8" s="260">
        <v>155723</v>
      </c>
      <c r="M8" s="261">
        <v>36.8</v>
      </c>
      <c r="N8" s="295">
        <v>10.1</v>
      </c>
      <c r="O8" s="161">
        <v>30.9</v>
      </c>
      <c r="P8" s="162">
        <v>31.9</v>
      </c>
      <c r="R8" s="296">
        <v>41.8</v>
      </c>
      <c r="S8" s="263">
        <v>-9.899999999999999</v>
      </c>
      <c r="T8" s="297">
        <f t="shared" si="1"/>
        <v>21</v>
      </c>
      <c r="U8" s="265">
        <f t="shared" si="0"/>
        <v>7</v>
      </c>
      <c r="V8" s="266" t="s">
        <v>57</v>
      </c>
    </row>
    <row r="9" spans="2:22" ht="24.75" customHeight="1">
      <c r="B9" s="153" t="s">
        <v>58</v>
      </c>
      <c r="C9" s="154">
        <v>160384</v>
      </c>
      <c r="D9" s="155">
        <v>4843</v>
      </c>
      <c r="E9" s="156">
        <v>212210</v>
      </c>
      <c r="F9" s="157">
        <v>47569</v>
      </c>
      <c r="G9" s="260">
        <v>425006</v>
      </c>
      <c r="H9" s="154">
        <v>36451</v>
      </c>
      <c r="I9" s="155">
        <v>1317</v>
      </c>
      <c r="J9" s="156">
        <v>36715</v>
      </c>
      <c r="K9" s="157">
        <v>8354</v>
      </c>
      <c r="L9" s="260">
        <v>82837</v>
      </c>
      <c r="M9" s="261">
        <v>22.7</v>
      </c>
      <c r="N9" s="295">
        <v>27.2</v>
      </c>
      <c r="O9" s="161">
        <v>17.3</v>
      </c>
      <c r="P9" s="162">
        <v>19.5</v>
      </c>
      <c r="R9" s="296">
        <v>18.1</v>
      </c>
      <c r="S9" s="263">
        <v>1.3999999999999986</v>
      </c>
      <c r="T9" s="297">
        <f t="shared" si="1"/>
        <v>10</v>
      </c>
      <c r="U9" s="265">
        <f t="shared" si="0"/>
        <v>20</v>
      </c>
      <c r="V9" s="266" t="s">
        <v>58</v>
      </c>
    </row>
    <row r="10" spans="2:22" ht="24.75" customHeight="1">
      <c r="B10" s="153" t="s">
        <v>59</v>
      </c>
      <c r="C10" s="154">
        <v>276635</v>
      </c>
      <c r="D10" s="155">
        <v>5827</v>
      </c>
      <c r="E10" s="156">
        <v>306668</v>
      </c>
      <c r="F10" s="157">
        <v>81461</v>
      </c>
      <c r="G10" s="260">
        <v>670591</v>
      </c>
      <c r="H10" s="154">
        <v>68819</v>
      </c>
      <c r="I10" s="155">
        <v>1164</v>
      </c>
      <c r="J10" s="156">
        <v>96811</v>
      </c>
      <c r="K10" s="157">
        <v>24767</v>
      </c>
      <c r="L10" s="260">
        <v>191561</v>
      </c>
      <c r="M10" s="261">
        <v>24.9</v>
      </c>
      <c r="N10" s="295">
        <v>20</v>
      </c>
      <c r="O10" s="161">
        <v>31.6</v>
      </c>
      <c r="P10" s="162">
        <v>28.6</v>
      </c>
      <c r="R10" s="296">
        <v>22.6</v>
      </c>
      <c r="S10" s="263">
        <v>6</v>
      </c>
      <c r="T10" s="297">
        <f t="shared" si="1"/>
        <v>15</v>
      </c>
      <c r="U10" s="265">
        <f t="shared" si="0"/>
        <v>5</v>
      </c>
      <c r="V10" s="266" t="s">
        <v>59</v>
      </c>
    </row>
    <row r="11" spans="2:22" ht="24.75" customHeight="1">
      <c r="B11" s="153" t="s">
        <v>60</v>
      </c>
      <c r="C11" s="154">
        <v>19400</v>
      </c>
      <c r="D11" s="155">
        <v>884</v>
      </c>
      <c r="E11" s="156">
        <v>26564</v>
      </c>
      <c r="F11" s="157">
        <v>9436</v>
      </c>
      <c r="G11" s="260">
        <v>56284</v>
      </c>
      <c r="H11" s="154">
        <v>11506</v>
      </c>
      <c r="I11" s="155">
        <v>663</v>
      </c>
      <c r="J11" s="156">
        <v>12243</v>
      </c>
      <c r="K11" s="157">
        <v>3673</v>
      </c>
      <c r="L11" s="260">
        <v>28085</v>
      </c>
      <c r="M11" s="261">
        <v>59.3</v>
      </c>
      <c r="N11" s="295">
        <v>75</v>
      </c>
      <c r="O11" s="161">
        <v>46.1</v>
      </c>
      <c r="P11" s="162">
        <v>49.9</v>
      </c>
      <c r="R11" s="296">
        <v>44</v>
      </c>
      <c r="S11" s="263">
        <v>5.899999999999999</v>
      </c>
      <c r="T11" s="297">
        <f t="shared" si="1"/>
        <v>3</v>
      </c>
      <c r="U11" s="265">
        <f t="shared" si="0"/>
        <v>1</v>
      </c>
      <c r="V11" s="266" t="s">
        <v>60</v>
      </c>
    </row>
    <row r="12" spans="2:22" ht="24.75" customHeight="1">
      <c r="B12" s="153" t="s">
        <v>199</v>
      </c>
      <c r="C12" s="154">
        <v>12436</v>
      </c>
      <c r="D12" s="155">
        <v>404</v>
      </c>
      <c r="E12" s="156">
        <v>42499</v>
      </c>
      <c r="F12" s="157">
        <v>6767</v>
      </c>
      <c r="G12" s="260">
        <v>62106</v>
      </c>
      <c r="H12" s="154">
        <v>9326</v>
      </c>
      <c r="I12" s="155">
        <v>63</v>
      </c>
      <c r="J12" s="156">
        <v>13395</v>
      </c>
      <c r="K12" s="157">
        <v>2550</v>
      </c>
      <c r="L12" s="260">
        <v>25334</v>
      </c>
      <c r="M12" s="261">
        <v>75</v>
      </c>
      <c r="N12" s="295">
        <v>15.6</v>
      </c>
      <c r="O12" s="161">
        <v>31.5</v>
      </c>
      <c r="P12" s="162">
        <v>40.8</v>
      </c>
      <c r="R12" s="296">
        <v>36.8</v>
      </c>
      <c r="S12" s="263">
        <v>4</v>
      </c>
      <c r="T12" s="297">
        <f t="shared" si="1"/>
        <v>18</v>
      </c>
      <c r="U12" s="265">
        <f t="shared" si="0"/>
        <v>6</v>
      </c>
      <c r="V12" s="266" t="s">
        <v>199</v>
      </c>
    </row>
    <row r="13" spans="2:22" ht="24.75" customHeight="1">
      <c r="B13" s="169" t="s">
        <v>61</v>
      </c>
      <c r="C13" s="154">
        <v>41094</v>
      </c>
      <c r="D13" s="155">
        <v>5740</v>
      </c>
      <c r="E13" s="156">
        <v>105498</v>
      </c>
      <c r="F13" s="157">
        <v>15214</v>
      </c>
      <c r="G13" s="260">
        <v>167546</v>
      </c>
      <c r="H13" s="154">
        <v>9602</v>
      </c>
      <c r="I13" s="155">
        <v>2876</v>
      </c>
      <c r="J13" s="156">
        <v>12999</v>
      </c>
      <c r="K13" s="157">
        <v>2810</v>
      </c>
      <c r="L13" s="260">
        <v>28287</v>
      </c>
      <c r="M13" s="261">
        <v>23.4</v>
      </c>
      <c r="N13" s="295">
        <v>50.1</v>
      </c>
      <c r="O13" s="161">
        <v>12.3</v>
      </c>
      <c r="P13" s="162">
        <v>16.9</v>
      </c>
      <c r="R13" s="296">
        <v>16.7</v>
      </c>
      <c r="S13" s="263">
        <v>0.1999999999999993</v>
      </c>
      <c r="T13" s="297">
        <f t="shared" si="1"/>
        <v>4</v>
      </c>
      <c r="U13" s="265">
        <f t="shared" si="0"/>
        <v>27</v>
      </c>
      <c r="V13" s="266" t="s">
        <v>61</v>
      </c>
    </row>
    <row r="14" spans="2:22" ht="24.75" customHeight="1">
      <c r="B14" s="153" t="s">
        <v>62</v>
      </c>
      <c r="C14" s="154">
        <v>271069</v>
      </c>
      <c r="D14" s="155">
        <v>7321</v>
      </c>
      <c r="E14" s="156">
        <v>431029</v>
      </c>
      <c r="F14" s="157">
        <v>103239</v>
      </c>
      <c r="G14" s="260">
        <v>812658</v>
      </c>
      <c r="H14" s="154">
        <v>57041</v>
      </c>
      <c r="I14" s="155">
        <v>601</v>
      </c>
      <c r="J14" s="156">
        <v>63211</v>
      </c>
      <c r="K14" s="157">
        <v>14830</v>
      </c>
      <c r="L14" s="260">
        <v>135683</v>
      </c>
      <c r="M14" s="261">
        <v>21</v>
      </c>
      <c r="N14" s="295">
        <v>8.2</v>
      </c>
      <c r="O14" s="161">
        <v>14.7</v>
      </c>
      <c r="P14" s="162">
        <v>16.7</v>
      </c>
      <c r="R14" s="296">
        <v>12.4</v>
      </c>
      <c r="S14" s="263">
        <v>4.299999999999999</v>
      </c>
      <c r="T14" s="297">
        <f t="shared" si="1"/>
        <v>23</v>
      </c>
      <c r="U14" s="265">
        <f t="shared" si="0"/>
        <v>24</v>
      </c>
      <c r="V14" s="266" t="s">
        <v>62</v>
      </c>
    </row>
    <row r="15" spans="2:22" ht="24.75" customHeight="1">
      <c r="B15" s="153" t="s">
        <v>63</v>
      </c>
      <c r="C15" s="154">
        <v>125734</v>
      </c>
      <c r="D15" s="155">
        <v>1138</v>
      </c>
      <c r="E15" s="156">
        <v>257027</v>
      </c>
      <c r="F15" s="157">
        <v>6570</v>
      </c>
      <c r="G15" s="260">
        <v>390469</v>
      </c>
      <c r="H15" s="154">
        <v>35068</v>
      </c>
      <c r="I15" s="155">
        <v>368</v>
      </c>
      <c r="J15" s="156">
        <v>49513</v>
      </c>
      <c r="K15" s="157">
        <v>1439</v>
      </c>
      <c r="L15" s="260">
        <v>86388</v>
      </c>
      <c r="M15" s="261">
        <v>27.9</v>
      </c>
      <c r="N15" s="295">
        <v>32.3</v>
      </c>
      <c r="O15" s="161">
        <v>19.3</v>
      </c>
      <c r="P15" s="162">
        <v>22.1</v>
      </c>
      <c r="R15" s="296">
        <v>22.4</v>
      </c>
      <c r="S15" s="263">
        <v>-0.29999999999999716</v>
      </c>
      <c r="T15" s="297">
        <f t="shared" si="1"/>
        <v>8</v>
      </c>
      <c r="U15" s="265">
        <f t="shared" si="0"/>
        <v>17</v>
      </c>
      <c r="V15" s="266" t="s">
        <v>63</v>
      </c>
    </row>
    <row r="16" spans="2:22" ht="24.75" customHeight="1">
      <c r="B16" s="153" t="s">
        <v>200</v>
      </c>
      <c r="C16" s="154">
        <v>61843</v>
      </c>
      <c r="D16" s="155">
        <v>3386</v>
      </c>
      <c r="E16" s="156">
        <v>118300</v>
      </c>
      <c r="F16" s="157">
        <v>10557</v>
      </c>
      <c r="G16" s="260">
        <v>194086</v>
      </c>
      <c r="H16" s="154">
        <v>20231</v>
      </c>
      <c r="I16" s="155">
        <v>408</v>
      </c>
      <c r="J16" s="156">
        <v>19285</v>
      </c>
      <c r="K16" s="157">
        <v>1883</v>
      </c>
      <c r="L16" s="260">
        <v>41807</v>
      </c>
      <c r="M16" s="261">
        <v>32.7</v>
      </c>
      <c r="N16" s="295">
        <v>12</v>
      </c>
      <c r="O16" s="161">
        <v>16.3</v>
      </c>
      <c r="P16" s="162">
        <v>21.5</v>
      </c>
      <c r="R16" s="296">
        <v>21.3</v>
      </c>
      <c r="S16" s="263">
        <v>0.1999999999999993</v>
      </c>
      <c r="T16" s="297">
        <f t="shared" si="1"/>
        <v>20</v>
      </c>
      <c r="U16" s="265">
        <f t="shared" si="0"/>
        <v>22</v>
      </c>
      <c r="V16" s="266" t="s">
        <v>200</v>
      </c>
    </row>
    <row r="17" spans="2:22" ht="24.75" customHeight="1">
      <c r="B17" s="153" t="s">
        <v>201</v>
      </c>
      <c r="C17" s="154">
        <v>38255</v>
      </c>
      <c r="D17" s="155">
        <v>874</v>
      </c>
      <c r="E17" s="156">
        <v>73154</v>
      </c>
      <c r="F17" s="157">
        <v>6890</v>
      </c>
      <c r="G17" s="260">
        <v>119173</v>
      </c>
      <c r="H17" s="154">
        <v>8752</v>
      </c>
      <c r="I17" s="155">
        <v>140</v>
      </c>
      <c r="J17" s="156">
        <v>13317</v>
      </c>
      <c r="K17" s="157">
        <v>1388</v>
      </c>
      <c r="L17" s="260">
        <v>23597</v>
      </c>
      <c r="M17" s="261">
        <v>22.9</v>
      </c>
      <c r="N17" s="295">
        <v>16</v>
      </c>
      <c r="O17" s="161">
        <v>18.2</v>
      </c>
      <c r="P17" s="162">
        <v>19.8</v>
      </c>
      <c r="R17" s="296">
        <v>23.7</v>
      </c>
      <c r="S17" s="263">
        <v>-3.8999999999999986</v>
      </c>
      <c r="T17" s="297">
        <f t="shared" si="1"/>
        <v>17</v>
      </c>
      <c r="U17" s="265">
        <f t="shared" si="0"/>
        <v>18</v>
      </c>
      <c r="V17" s="266" t="s">
        <v>201</v>
      </c>
    </row>
    <row r="18" spans="2:22" ht="24.75" customHeight="1">
      <c r="B18" s="153" t="s">
        <v>64</v>
      </c>
      <c r="C18" s="154">
        <v>1979</v>
      </c>
      <c r="D18" s="155">
        <v>50</v>
      </c>
      <c r="E18" s="156">
        <v>8261</v>
      </c>
      <c r="F18" s="157">
        <v>503</v>
      </c>
      <c r="G18" s="260">
        <v>10793</v>
      </c>
      <c r="H18" s="154">
        <v>861</v>
      </c>
      <c r="I18" s="155">
        <v>0</v>
      </c>
      <c r="J18" s="156">
        <v>2321</v>
      </c>
      <c r="K18" s="157">
        <v>159</v>
      </c>
      <c r="L18" s="260">
        <v>3341</v>
      </c>
      <c r="M18" s="261">
        <v>43.5</v>
      </c>
      <c r="N18" s="295">
        <v>0</v>
      </c>
      <c r="O18" s="161">
        <v>28.1</v>
      </c>
      <c r="P18" s="162">
        <v>31</v>
      </c>
      <c r="R18" s="296">
        <v>39</v>
      </c>
      <c r="S18" s="263">
        <v>-8</v>
      </c>
      <c r="T18" s="297">
        <f t="shared" si="1"/>
        <v>25</v>
      </c>
      <c r="U18" s="265">
        <f t="shared" si="0"/>
        <v>9</v>
      </c>
      <c r="V18" s="266" t="s">
        <v>64</v>
      </c>
    </row>
    <row r="19" spans="2:22" ht="24.75" customHeight="1">
      <c r="B19" s="153" t="s">
        <v>65</v>
      </c>
      <c r="C19" s="154">
        <v>8925</v>
      </c>
      <c r="D19" s="155">
        <v>98</v>
      </c>
      <c r="E19" s="156">
        <v>16849</v>
      </c>
      <c r="F19" s="157">
        <v>885</v>
      </c>
      <c r="G19" s="260">
        <v>26757</v>
      </c>
      <c r="H19" s="154">
        <v>4484</v>
      </c>
      <c r="I19" s="155">
        <v>47</v>
      </c>
      <c r="J19" s="156">
        <v>6243</v>
      </c>
      <c r="K19" s="157">
        <v>229</v>
      </c>
      <c r="L19" s="260">
        <v>11003</v>
      </c>
      <c r="M19" s="261">
        <v>50.2</v>
      </c>
      <c r="N19" s="295">
        <v>48</v>
      </c>
      <c r="O19" s="161">
        <v>37.1</v>
      </c>
      <c r="P19" s="162">
        <v>41.1</v>
      </c>
      <c r="R19" s="296">
        <v>40.8</v>
      </c>
      <c r="S19" s="263">
        <v>0.30000000000000426</v>
      </c>
      <c r="T19" s="297">
        <f t="shared" si="1"/>
        <v>7</v>
      </c>
      <c r="U19" s="265">
        <f t="shared" si="0"/>
        <v>2</v>
      </c>
      <c r="V19" s="266" t="s">
        <v>65</v>
      </c>
    </row>
    <row r="20" spans="2:22" ht="24.75" customHeight="1">
      <c r="B20" s="153" t="s">
        <v>66</v>
      </c>
      <c r="C20" s="154">
        <v>14883</v>
      </c>
      <c r="D20" s="155">
        <v>839</v>
      </c>
      <c r="E20" s="156">
        <v>77132</v>
      </c>
      <c r="F20" s="157">
        <v>15395</v>
      </c>
      <c r="G20" s="260">
        <v>108249</v>
      </c>
      <c r="H20" s="154">
        <v>4820</v>
      </c>
      <c r="I20" s="155">
        <v>54</v>
      </c>
      <c r="J20" s="156">
        <v>7977</v>
      </c>
      <c r="K20" s="157">
        <v>1796</v>
      </c>
      <c r="L20" s="260">
        <v>14647</v>
      </c>
      <c r="M20" s="261">
        <v>32.4</v>
      </c>
      <c r="N20" s="295">
        <v>6.4</v>
      </c>
      <c r="O20" s="161">
        <v>10.3</v>
      </c>
      <c r="P20" s="162">
        <v>13.5</v>
      </c>
      <c r="R20" s="296">
        <v>13.6</v>
      </c>
      <c r="S20" s="263">
        <v>-0.09999999999999964</v>
      </c>
      <c r="T20" s="297">
        <f t="shared" si="1"/>
        <v>24</v>
      </c>
      <c r="U20" s="265">
        <f t="shared" si="0"/>
        <v>29</v>
      </c>
      <c r="V20" s="266" t="s">
        <v>66</v>
      </c>
    </row>
    <row r="21" spans="2:22" ht="24.75" customHeight="1">
      <c r="B21" s="153" t="s">
        <v>67</v>
      </c>
      <c r="C21" s="154">
        <v>23467</v>
      </c>
      <c r="D21" s="155">
        <v>0</v>
      </c>
      <c r="E21" s="156">
        <v>46260</v>
      </c>
      <c r="F21" s="157">
        <v>6291</v>
      </c>
      <c r="G21" s="260">
        <v>76018</v>
      </c>
      <c r="H21" s="154">
        <v>10683</v>
      </c>
      <c r="I21" s="155">
        <v>0</v>
      </c>
      <c r="J21" s="156">
        <v>11216</v>
      </c>
      <c r="K21" s="157">
        <v>1636</v>
      </c>
      <c r="L21" s="260">
        <v>23535</v>
      </c>
      <c r="M21" s="261">
        <v>45.5</v>
      </c>
      <c r="N21" s="295" t="s">
        <v>98</v>
      </c>
      <c r="O21" s="161">
        <v>24.2</v>
      </c>
      <c r="P21" s="162">
        <v>31</v>
      </c>
      <c r="R21" s="296">
        <v>27.8</v>
      </c>
      <c r="S21" s="263">
        <v>3.1999999999999993</v>
      </c>
      <c r="T21" s="297" t="str">
        <f t="shared" si="1"/>
        <v>－ </v>
      </c>
      <c r="U21" s="265">
        <f t="shared" si="0"/>
        <v>13</v>
      </c>
      <c r="V21" s="266" t="s">
        <v>67</v>
      </c>
    </row>
    <row r="22" spans="2:22" ht="24.75" customHeight="1">
      <c r="B22" s="153" t="s">
        <v>68</v>
      </c>
      <c r="C22" s="154">
        <v>16006</v>
      </c>
      <c r="D22" s="155">
        <v>50</v>
      </c>
      <c r="E22" s="156">
        <v>6873</v>
      </c>
      <c r="F22" s="157">
        <v>1499</v>
      </c>
      <c r="G22" s="260">
        <v>24428</v>
      </c>
      <c r="H22" s="154">
        <v>5910</v>
      </c>
      <c r="I22" s="155">
        <v>0</v>
      </c>
      <c r="J22" s="156">
        <v>1496</v>
      </c>
      <c r="K22" s="157">
        <v>317</v>
      </c>
      <c r="L22" s="260">
        <v>7723</v>
      </c>
      <c r="M22" s="261">
        <v>36.9</v>
      </c>
      <c r="N22" s="295">
        <v>0</v>
      </c>
      <c r="O22" s="161">
        <v>21.8</v>
      </c>
      <c r="P22" s="162">
        <v>31.6</v>
      </c>
      <c r="R22" s="296">
        <v>28.4</v>
      </c>
      <c r="S22" s="263">
        <v>3.200000000000003</v>
      </c>
      <c r="T22" s="297">
        <f t="shared" si="1"/>
        <v>25</v>
      </c>
      <c r="U22" s="265">
        <f t="shared" si="0"/>
        <v>15</v>
      </c>
      <c r="V22" s="266" t="s">
        <v>68</v>
      </c>
    </row>
    <row r="23" spans="2:22" ht="24.75" customHeight="1">
      <c r="B23" s="153" t="s">
        <v>69</v>
      </c>
      <c r="C23" s="154">
        <v>7450</v>
      </c>
      <c r="D23" s="155">
        <v>0</v>
      </c>
      <c r="E23" s="156">
        <v>9467</v>
      </c>
      <c r="F23" s="157">
        <v>958</v>
      </c>
      <c r="G23" s="260">
        <v>17875</v>
      </c>
      <c r="H23" s="154">
        <v>3567</v>
      </c>
      <c r="I23" s="155">
        <v>0</v>
      </c>
      <c r="J23" s="156">
        <v>3035</v>
      </c>
      <c r="K23" s="157">
        <v>266</v>
      </c>
      <c r="L23" s="260">
        <v>6868</v>
      </c>
      <c r="M23" s="261">
        <v>47.9</v>
      </c>
      <c r="N23" s="295" t="s">
        <v>98</v>
      </c>
      <c r="O23" s="161">
        <v>32.1</v>
      </c>
      <c r="P23" s="162">
        <v>38.4</v>
      </c>
      <c r="R23" s="296">
        <v>41.5</v>
      </c>
      <c r="S23" s="263">
        <v>-3.1000000000000014</v>
      </c>
      <c r="T23" s="297" t="str">
        <f t="shared" si="1"/>
        <v>－ </v>
      </c>
      <c r="U23" s="265">
        <f t="shared" si="0"/>
        <v>4</v>
      </c>
      <c r="V23" s="266" t="s">
        <v>69</v>
      </c>
    </row>
    <row r="24" spans="2:22" ht="24.75" customHeight="1">
      <c r="B24" s="153" t="s">
        <v>70</v>
      </c>
      <c r="C24" s="154">
        <v>325</v>
      </c>
      <c r="D24" s="155">
        <v>0</v>
      </c>
      <c r="E24" s="156">
        <v>379</v>
      </c>
      <c r="F24" s="157">
        <v>0</v>
      </c>
      <c r="G24" s="260">
        <v>704</v>
      </c>
      <c r="H24" s="154">
        <v>148</v>
      </c>
      <c r="I24" s="155">
        <v>0</v>
      </c>
      <c r="J24" s="156">
        <v>127</v>
      </c>
      <c r="K24" s="157">
        <v>0</v>
      </c>
      <c r="L24" s="260">
        <v>275</v>
      </c>
      <c r="M24" s="261">
        <v>45.5</v>
      </c>
      <c r="N24" s="295" t="s">
        <v>98</v>
      </c>
      <c r="O24" s="161">
        <v>33.5</v>
      </c>
      <c r="P24" s="162">
        <v>39.1</v>
      </c>
      <c r="R24" s="296">
        <v>17.3</v>
      </c>
      <c r="S24" s="263">
        <v>21.8</v>
      </c>
      <c r="T24" s="297" t="str">
        <f t="shared" si="1"/>
        <v>－ </v>
      </c>
      <c r="U24" s="265">
        <f t="shared" si="0"/>
        <v>3</v>
      </c>
      <c r="V24" s="266" t="s">
        <v>70</v>
      </c>
    </row>
    <row r="25" spans="2:22" ht="24.75" customHeight="1">
      <c r="B25" s="153" t="s">
        <v>71</v>
      </c>
      <c r="C25" s="154">
        <v>52049</v>
      </c>
      <c r="D25" s="155">
        <v>777</v>
      </c>
      <c r="E25" s="156">
        <v>79183</v>
      </c>
      <c r="F25" s="157">
        <v>14766</v>
      </c>
      <c r="G25" s="260">
        <v>146775</v>
      </c>
      <c r="H25" s="154">
        <v>11036</v>
      </c>
      <c r="I25" s="155">
        <v>150</v>
      </c>
      <c r="J25" s="156">
        <v>17420</v>
      </c>
      <c r="K25" s="157">
        <v>3428</v>
      </c>
      <c r="L25" s="260">
        <v>32034</v>
      </c>
      <c r="M25" s="261">
        <v>21.2</v>
      </c>
      <c r="N25" s="295">
        <v>19.3</v>
      </c>
      <c r="O25" s="161">
        <v>22</v>
      </c>
      <c r="P25" s="162">
        <v>21.8</v>
      </c>
      <c r="R25" s="296">
        <v>17.3</v>
      </c>
      <c r="S25" s="263">
        <v>4.5</v>
      </c>
      <c r="T25" s="297">
        <f t="shared" si="1"/>
        <v>16</v>
      </c>
      <c r="U25" s="265">
        <f t="shared" si="0"/>
        <v>14</v>
      </c>
      <c r="V25" s="266" t="s">
        <v>71</v>
      </c>
    </row>
    <row r="26" spans="2:22" ht="24.75" customHeight="1">
      <c r="B26" s="153" t="s">
        <v>72</v>
      </c>
      <c r="C26" s="154">
        <v>1201</v>
      </c>
      <c r="D26" s="155">
        <v>250</v>
      </c>
      <c r="E26" s="156">
        <v>3995</v>
      </c>
      <c r="F26" s="157">
        <v>353</v>
      </c>
      <c r="G26" s="260">
        <v>5799</v>
      </c>
      <c r="H26" s="154">
        <v>298</v>
      </c>
      <c r="I26" s="155">
        <v>0</v>
      </c>
      <c r="J26" s="156">
        <v>366</v>
      </c>
      <c r="K26" s="157">
        <v>37</v>
      </c>
      <c r="L26" s="260">
        <v>701</v>
      </c>
      <c r="M26" s="261">
        <v>24.8</v>
      </c>
      <c r="N26" s="295">
        <v>0</v>
      </c>
      <c r="O26" s="161">
        <v>9.2</v>
      </c>
      <c r="P26" s="162">
        <v>12.1</v>
      </c>
      <c r="R26" s="296">
        <v>16.5</v>
      </c>
      <c r="S26" s="263">
        <v>-4.4</v>
      </c>
      <c r="T26" s="297">
        <f t="shared" si="1"/>
        <v>25</v>
      </c>
      <c r="U26" s="265">
        <f t="shared" si="0"/>
        <v>31</v>
      </c>
      <c r="V26" s="266" t="s">
        <v>72</v>
      </c>
    </row>
    <row r="27" spans="2:22" ht="24.75" customHeight="1">
      <c r="B27" s="153" t="s">
        <v>73</v>
      </c>
      <c r="C27" s="154">
        <v>418</v>
      </c>
      <c r="D27" s="155">
        <v>0</v>
      </c>
      <c r="E27" s="156">
        <v>4130</v>
      </c>
      <c r="F27" s="157">
        <v>378</v>
      </c>
      <c r="G27" s="260">
        <v>4926</v>
      </c>
      <c r="H27" s="154">
        <v>105</v>
      </c>
      <c r="I27" s="155">
        <v>0</v>
      </c>
      <c r="J27" s="156">
        <v>902</v>
      </c>
      <c r="K27" s="157">
        <v>29</v>
      </c>
      <c r="L27" s="260">
        <v>1036</v>
      </c>
      <c r="M27" s="261">
        <v>25.1</v>
      </c>
      <c r="N27" s="295" t="s">
        <v>98</v>
      </c>
      <c r="O27" s="161">
        <v>21.8</v>
      </c>
      <c r="P27" s="162">
        <v>21</v>
      </c>
      <c r="R27" s="296">
        <v>16.3</v>
      </c>
      <c r="S27" s="263">
        <v>4.699999999999999</v>
      </c>
      <c r="T27" s="297" t="str">
        <f t="shared" si="1"/>
        <v>－ </v>
      </c>
      <c r="U27" s="265">
        <f t="shared" si="0"/>
        <v>15</v>
      </c>
      <c r="V27" s="266" t="s">
        <v>73</v>
      </c>
    </row>
    <row r="28" spans="2:22" ht="24.75" customHeight="1">
      <c r="B28" s="153" t="s">
        <v>74</v>
      </c>
      <c r="C28" s="154">
        <v>10029</v>
      </c>
      <c r="D28" s="155">
        <v>1565</v>
      </c>
      <c r="E28" s="156">
        <v>32235</v>
      </c>
      <c r="F28" s="157">
        <v>1003</v>
      </c>
      <c r="G28" s="260">
        <v>44832</v>
      </c>
      <c r="H28" s="154">
        <v>2973</v>
      </c>
      <c r="I28" s="155">
        <v>354</v>
      </c>
      <c r="J28" s="156">
        <v>5431</v>
      </c>
      <c r="K28" s="157">
        <v>236</v>
      </c>
      <c r="L28" s="260">
        <v>8994</v>
      </c>
      <c r="M28" s="261">
        <v>29.6</v>
      </c>
      <c r="N28" s="295">
        <v>22.6</v>
      </c>
      <c r="O28" s="161">
        <v>16.8</v>
      </c>
      <c r="P28" s="162">
        <v>20.1</v>
      </c>
      <c r="R28" s="296">
        <v>18.8</v>
      </c>
      <c r="S28" s="263">
        <v>1.3000000000000007</v>
      </c>
      <c r="T28" s="297">
        <f t="shared" si="1"/>
        <v>13</v>
      </c>
      <c r="U28" s="265">
        <f t="shared" si="0"/>
        <v>21</v>
      </c>
      <c r="V28" s="266" t="s">
        <v>74</v>
      </c>
    </row>
    <row r="29" spans="2:22" ht="24.75" customHeight="1">
      <c r="B29" s="153" t="s">
        <v>75</v>
      </c>
      <c r="C29" s="154">
        <v>1675</v>
      </c>
      <c r="D29" s="155">
        <v>537</v>
      </c>
      <c r="E29" s="156">
        <v>2761</v>
      </c>
      <c r="F29" s="157">
        <v>30</v>
      </c>
      <c r="G29" s="260">
        <v>5003</v>
      </c>
      <c r="H29" s="154">
        <v>301</v>
      </c>
      <c r="I29" s="155">
        <v>0</v>
      </c>
      <c r="J29" s="156">
        <v>155</v>
      </c>
      <c r="K29" s="157">
        <v>6</v>
      </c>
      <c r="L29" s="260">
        <v>462</v>
      </c>
      <c r="M29" s="261">
        <v>18</v>
      </c>
      <c r="N29" s="295">
        <v>0</v>
      </c>
      <c r="O29" s="161">
        <v>5.6</v>
      </c>
      <c r="P29" s="162">
        <v>9.2</v>
      </c>
      <c r="R29" s="296">
        <v>20.4</v>
      </c>
      <c r="S29" s="263">
        <v>-11.2</v>
      </c>
      <c r="T29" s="297">
        <f t="shared" si="1"/>
        <v>25</v>
      </c>
      <c r="U29" s="265">
        <f t="shared" si="0"/>
        <v>36</v>
      </c>
      <c r="V29" s="266" t="s">
        <v>75</v>
      </c>
    </row>
    <row r="30" spans="2:22" ht="24.75" customHeight="1">
      <c r="B30" s="153" t="s">
        <v>76</v>
      </c>
      <c r="C30" s="154">
        <v>44686</v>
      </c>
      <c r="D30" s="155">
        <v>1100</v>
      </c>
      <c r="E30" s="156">
        <v>162257</v>
      </c>
      <c r="F30" s="157">
        <v>4185</v>
      </c>
      <c r="G30" s="260">
        <v>212228</v>
      </c>
      <c r="H30" s="154">
        <v>10712</v>
      </c>
      <c r="I30" s="155">
        <v>300</v>
      </c>
      <c r="J30" s="156">
        <v>9403</v>
      </c>
      <c r="K30" s="157">
        <v>980</v>
      </c>
      <c r="L30" s="260">
        <v>21395</v>
      </c>
      <c r="M30" s="261">
        <v>24</v>
      </c>
      <c r="N30" s="295">
        <v>27.3</v>
      </c>
      <c r="O30" s="161">
        <v>5.8</v>
      </c>
      <c r="P30" s="162">
        <v>10.1</v>
      </c>
      <c r="R30" s="296">
        <v>10.8</v>
      </c>
      <c r="S30" s="263">
        <v>-0.7000000000000011</v>
      </c>
      <c r="T30" s="297">
        <f t="shared" si="1"/>
        <v>9</v>
      </c>
      <c r="U30" s="265">
        <f t="shared" si="0"/>
        <v>35</v>
      </c>
      <c r="V30" s="266" t="s">
        <v>76</v>
      </c>
    </row>
    <row r="31" spans="2:22" ht="24.75" customHeight="1">
      <c r="B31" s="153" t="s">
        <v>77</v>
      </c>
      <c r="C31" s="154">
        <v>9699</v>
      </c>
      <c r="D31" s="155">
        <v>292</v>
      </c>
      <c r="E31" s="156">
        <v>8117</v>
      </c>
      <c r="F31" s="157">
        <v>1537</v>
      </c>
      <c r="G31" s="260">
        <v>19645</v>
      </c>
      <c r="H31" s="154">
        <v>2741</v>
      </c>
      <c r="I31" s="155">
        <v>25</v>
      </c>
      <c r="J31" s="156">
        <v>841</v>
      </c>
      <c r="K31" s="157">
        <v>176</v>
      </c>
      <c r="L31" s="260">
        <v>3783</v>
      </c>
      <c r="M31" s="261">
        <v>28.3</v>
      </c>
      <c r="N31" s="295">
        <v>8.6</v>
      </c>
      <c r="O31" s="161">
        <v>10.4</v>
      </c>
      <c r="P31" s="162">
        <v>19.3</v>
      </c>
      <c r="R31" s="296">
        <v>17.5</v>
      </c>
      <c r="S31" s="263">
        <v>1.8000000000000007</v>
      </c>
      <c r="T31" s="297">
        <f t="shared" si="1"/>
        <v>22</v>
      </c>
      <c r="U31" s="265">
        <f t="shared" si="0"/>
        <v>28</v>
      </c>
      <c r="V31" s="266" t="s">
        <v>77</v>
      </c>
    </row>
    <row r="32" spans="2:22" ht="24.75" customHeight="1">
      <c r="B32" s="153" t="s">
        <v>78</v>
      </c>
      <c r="C32" s="154">
        <v>32212</v>
      </c>
      <c r="D32" s="155">
        <v>1237</v>
      </c>
      <c r="E32" s="156">
        <v>52932</v>
      </c>
      <c r="F32" s="157">
        <v>1134</v>
      </c>
      <c r="G32" s="260">
        <v>87515</v>
      </c>
      <c r="H32" s="154">
        <v>6674</v>
      </c>
      <c r="I32" s="155">
        <v>158</v>
      </c>
      <c r="J32" s="156">
        <v>5126</v>
      </c>
      <c r="K32" s="157">
        <v>101</v>
      </c>
      <c r="L32" s="260">
        <v>12059</v>
      </c>
      <c r="M32" s="261">
        <v>20.7</v>
      </c>
      <c r="N32" s="295">
        <v>12.8</v>
      </c>
      <c r="O32" s="161">
        <v>9.7</v>
      </c>
      <c r="P32" s="162">
        <v>13.8</v>
      </c>
      <c r="R32" s="296">
        <v>19.5</v>
      </c>
      <c r="S32" s="263">
        <v>-5.699999999999999</v>
      </c>
      <c r="T32" s="297">
        <f t="shared" si="1"/>
        <v>19</v>
      </c>
      <c r="U32" s="265">
        <f t="shared" si="0"/>
        <v>30</v>
      </c>
      <c r="V32" s="266" t="s">
        <v>78</v>
      </c>
    </row>
    <row r="33" spans="2:22" ht="24.75" customHeight="1">
      <c r="B33" s="153" t="s">
        <v>79</v>
      </c>
      <c r="C33" s="154">
        <v>34541</v>
      </c>
      <c r="D33" s="155">
        <v>1272</v>
      </c>
      <c r="E33" s="156">
        <v>46994</v>
      </c>
      <c r="F33" s="157">
        <v>1787</v>
      </c>
      <c r="G33" s="260">
        <v>84594</v>
      </c>
      <c r="H33" s="154">
        <v>7894</v>
      </c>
      <c r="I33" s="155">
        <v>260</v>
      </c>
      <c r="J33" s="156">
        <v>12020</v>
      </c>
      <c r="K33" s="157">
        <v>448</v>
      </c>
      <c r="L33" s="260">
        <v>20622</v>
      </c>
      <c r="M33" s="261">
        <v>22.9</v>
      </c>
      <c r="N33" s="295">
        <v>20.4</v>
      </c>
      <c r="O33" s="161">
        <v>25.6</v>
      </c>
      <c r="P33" s="162">
        <v>24.4</v>
      </c>
      <c r="R33" s="296">
        <v>21.3</v>
      </c>
      <c r="S33" s="263">
        <v>3.099999999999998</v>
      </c>
      <c r="T33" s="297">
        <f t="shared" si="1"/>
        <v>14</v>
      </c>
      <c r="U33" s="265">
        <f t="shared" si="0"/>
        <v>11</v>
      </c>
      <c r="V33" s="266" t="s">
        <v>79</v>
      </c>
    </row>
    <row r="34" spans="2:22" ht="24.75" customHeight="1">
      <c r="B34" s="153" t="s">
        <v>80</v>
      </c>
      <c r="C34" s="154">
        <v>5525</v>
      </c>
      <c r="D34" s="155">
        <v>0</v>
      </c>
      <c r="E34" s="156">
        <v>17140</v>
      </c>
      <c r="F34" s="157">
        <v>581</v>
      </c>
      <c r="G34" s="260">
        <v>23246</v>
      </c>
      <c r="H34" s="154">
        <v>1841</v>
      </c>
      <c r="I34" s="155">
        <v>0</v>
      </c>
      <c r="J34" s="156">
        <v>2331</v>
      </c>
      <c r="K34" s="157">
        <v>273</v>
      </c>
      <c r="L34" s="260">
        <v>4445</v>
      </c>
      <c r="M34" s="261">
        <v>33.3</v>
      </c>
      <c r="N34" s="295" t="s">
        <v>98</v>
      </c>
      <c r="O34" s="161">
        <v>13.6</v>
      </c>
      <c r="P34" s="162">
        <v>19.1</v>
      </c>
      <c r="R34" s="296">
        <v>32.8</v>
      </c>
      <c r="S34" s="263">
        <v>-13.699999999999996</v>
      </c>
      <c r="T34" s="297" t="str">
        <f t="shared" si="1"/>
        <v>－ </v>
      </c>
      <c r="U34" s="265">
        <f t="shared" si="0"/>
        <v>25</v>
      </c>
      <c r="V34" s="266" t="s">
        <v>80</v>
      </c>
    </row>
    <row r="35" spans="2:22" ht="24.75" customHeight="1">
      <c r="B35" s="153" t="s">
        <v>81</v>
      </c>
      <c r="C35" s="154">
        <v>33755</v>
      </c>
      <c r="D35" s="155">
        <v>513</v>
      </c>
      <c r="E35" s="156">
        <v>68934</v>
      </c>
      <c r="F35" s="157">
        <v>2606</v>
      </c>
      <c r="G35" s="260">
        <v>105808</v>
      </c>
      <c r="H35" s="154">
        <v>7532</v>
      </c>
      <c r="I35" s="155">
        <v>251</v>
      </c>
      <c r="J35" s="156">
        <v>12489</v>
      </c>
      <c r="K35" s="157">
        <v>696</v>
      </c>
      <c r="L35" s="260">
        <v>20968</v>
      </c>
      <c r="M35" s="261">
        <v>22.3</v>
      </c>
      <c r="N35" s="295">
        <v>48.9</v>
      </c>
      <c r="O35" s="161">
        <v>18.1</v>
      </c>
      <c r="P35" s="162">
        <v>19.8</v>
      </c>
      <c r="R35" s="296">
        <v>20.2</v>
      </c>
      <c r="S35" s="263">
        <v>-0.3999999999999986</v>
      </c>
      <c r="T35" s="297">
        <f t="shared" si="1"/>
        <v>6</v>
      </c>
      <c r="U35" s="265">
        <f t="shared" si="0"/>
        <v>19</v>
      </c>
      <c r="V35" s="266" t="s">
        <v>81</v>
      </c>
    </row>
    <row r="36" spans="2:22" ht="24.75" customHeight="1">
      <c r="B36" s="153" t="s">
        <v>82</v>
      </c>
      <c r="C36" s="154">
        <v>3397</v>
      </c>
      <c r="D36" s="155">
        <v>100</v>
      </c>
      <c r="E36" s="156">
        <v>12127</v>
      </c>
      <c r="F36" s="157">
        <v>190</v>
      </c>
      <c r="G36" s="260">
        <v>15814</v>
      </c>
      <c r="H36" s="154">
        <v>776</v>
      </c>
      <c r="I36" s="155">
        <v>50</v>
      </c>
      <c r="J36" s="156">
        <v>946</v>
      </c>
      <c r="K36" s="157">
        <v>57</v>
      </c>
      <c r="L36" s="260">
        <v>1829</v>
      </c>
      <c r="M36" s="261">
        <v>22.8</v>
      </c>
      <c r="N36" s="295">
        <v>50</v>
      </c>
      <c r="O36" s="161">
        <v>7.8</v>
      </c>
      <c r="P36" s="162">
        <v>11.6</v>
      </c>
      <c r="R36" s="296">
        <v>15</v>
      </c>
      <c r="S36" s="263">
        <v>-3.4000000000000004</v>
      </c>
      <c r="T36" s="297">
        <f t="shared" si="1"/>
        <v>5</v>
      </c>
      <c r="U36" s="265">
        <f t="shared" si="0"/>
        <v>33</v>
      </c>
      <c r="V36" s="266" t="s">
        <v>82</v>
      </c>
    </row>
    <row r="37" spans="2:22" ht="24.75" customHeight="1">
      <c r="B37" s="153" t="s">
        <v>42</v>
      </c>
      <c r="C37" s="154">
        <v>1305</v>
      </c>
      <c r="D37" s="155">
        <v>17</v>
      </c>
      <c r="E37" s="156">
        <v>714</v>
      </c>
      <c r="F37" s="157">
        <v>94</v>
      </c>
      <c r="G37" s="260">
        <v>2130</v>
      </c>
      <c r="H37" s="154">
        <v>407</v>
      </c>
      <c r="I37" s="155">
        <v>0</v>
      </c>
      <c r="J37" s="156">
        <v>91</v>
      </c>
      <c r="K37" s="157">
        <v>13</v>
      </c>
      <c r="L37" s="260">
        <v>511</v>
      </c>
      <c r="M37" s="261">
        <v>31.2</v>
      </c>
      <c r="N37" s="295">
        <v>0</v>
      </c>
      <c r="O37" s="161">
        <v>12.7</v>
      </c>
      <c r="P37" s="162">
        <v>24</v>
      </c>
      <c r="R37" s="296">
        <v>29.3</v>
      </c>
      <c r="S37" s="263">
        <v>-5.300000000000001</v>
      </c>
      <c r="T37" s="297">
        <f t="shared" si="1"/>
        <v>25</v>
      </c>
      <c r="U37" s="265">
        <f t="shared" si="0"/>
        <v>26</v>
      </c>
      <c r="V37" s="266" t="s">
        <v>42</v>
      </c>
    </row>
    <row r="38" spans="2:22" ht="24.75" customHeight="1">
      <c r="B38" s="153" t="s">
        <v>83</v>
      </c>
      <c r="C38" s="154">
        <v>12599</v>
      </c>
      <c r="D38" s="155">
        <v>122</v>
      </c>
      <c r="E38" s="156">
        <v>8844</v>
      </c>
      <c r="F38" s="157">
        <v>940</v>
      </c>
      <c r="G38" s="260">
        <v>22505</v>
      </c>
      <c r="H38" s="154">
        <v>472</v>
      </c>
      <c r="I38" s="155">
        <v>122</v>
      </c>
      <c r="J38" s="156">
        <v>746</v>
      </c>
      <c r="K38" s="157">
        <v>139</v>
      </c>
      <c r="L38" s="260">
        <v>1479</v>
      </c>
      <c r="M38" s="261">
        <v>3.7</v>
      </c>
      <c r="N38" s="295">
        <v>100</v>
      </c>
      <c r="O38" s="161">
        <v>8.4</v>
      </c>
      <c r="P38" s="162">
        <v>6.6</v>
      </c>
      <c r="R38" s="296">
        <v>10.2</v>
      </c>
      <c r="S38" s="263">
        <v>-3.5999999999999996</v>
      </c>
      <c r="T38" s="297">
        <f t="shared" si="1"/>
        <v>1</v>
      </c>
      <c r="U38" s="265">
        <f t="shared" si="0"/>
        <v>32</v>
      </c>
      <c r="V38" s="266" t="s">
        <v>83</v>
      </c>
    </row>
    <row r="39" spans="2:22" ht="24.75" customHeight="1">
      <c r="B39" s="153" t="s">
        <v>84</v>
      </c>
      <c r="C39" s="154">
        <v>110</v>
      </c>
      <c r="D39" s="155">
        <v>0</v>
      </c>
      <c r="E39" s="156">
        <v>3138</v>
      </c>
      <c r="F39" s="157">
        <v>0</v>
      </c>
      <c r="G39" s="260">
        <v>3248</v>
      </c>
      <c r="H39" s="154">
        <v>71</v>
      </c>
      <c r="I39" s="155">
        <v>0</v>
      </c>
      <c r="J39" s="156">
        <v>17</v>
      </c>
      <c r="K39" s="157">
        <v>0</v>
      </c>
      <c r="L39" s="260">
        <v>88</v>
      </c>
      <c r="M39" s="261">
        <v>64.5</v>
      </c>
      <c r="N39" s="295" t="s">
        <v>98</v>
      </c>
      <c r="O39" s="161">
        <v>0.5</v>
      </c>
      <c r="P39" s="162">
        <v>2.7</v>
      </c>
      <c r="R39" s="296">
        <v>2.2</v>
      </c>
      <c r="S39" s="263">
        <v>0.5</v>
      </c>
      <c r="T39" s="297" t="str">
        <f t="shared" si="1"/>
        <v>－ </v>
      </c>
      <c r="U39" s="265">
        <f t="shared" si="0"/>
        <v>38</v>
      </c>
      <c r="V39" s="266" t="s">
        <v>84</v>
      </c>
    </row>
    <row r="40" spans="2:22" ht="24.75" customHeight="1">
      <c r="B40" s="153" t="s">
        <v>85</v>
      </c>
      <c r="C40" s="154">
        <v>1421</v>
      </c>
      <c r="D40" s="155">
        <v>0</v>
      </c>
      <c r="E40" s="156">
        <v>39912</v>
      </c>
      <c r="F40" s="157">
        <v>28</v>
      </c>
      <c r="G40" s="260">
        <v>41361</v>
      </c>
      <c r="H40" s="154">
        <v>497</v>
      </c>
      <c r="I40" s="155">
        <v>0</v>
      </c>
      <c r="J40" s="156">
        <v>2838</v>
      </c>
      <c r="K40" s="157">
        <v>12</v>
      </c>
      <c r="L40" s="260">
        <v>3347</v>
      </c>
      <c r="M40" s="261">
        <v>35</v>
      </c>
      <c r="N40" s="295" t="s">
        <v>98</v>
      </c>
      <c r="O40" s="161">
        <v>7.1</v>
      </c>
      <c r="P40" s="162">
        <v>8.1</v>
      </c>
      <c r="R40" s="296">
        <v>7.5</v>
      </c>
      <c r="S40" s="263">
        <v>0.5999999999999996</v>
      </c>
      <c r="T40" s="297" t="str">
        <f t="shared" si="1"/>
        <v>－ </v>
      </c>
      <c r="U40" s="265">
        <f t="shared" si="0"/>
        <v>34</v>
      </c>
      <c r="V40" s="266" t="s">
        <v>85</v>
      </c>
    </row>
    <row r="41" spans="2:22" ht="24.75" customHeight="1">
      <c r="B41" s="153" t="s">
        <v>86</v>
      </c>
      <c r="C41" s="154">
        <v>896</v>
      </c>
      <c r="D41" s="155">
        <v>108</v>
      </c>
      <c r="E41" s="156">
        <v>3607</v>
      </c>
      <c r="F41" s="157">
        <v>98</v>
      </c>
      <c r="G41" s="260">
        <v>4709</v>
      </c>
      <c r="H41" s="154">
        <v>228</v>
      </c>
      <c r="I41" s="155">
        <v>0</v>
      </c>
      <c r="J41" s="156">
        <v>963</v>
      </c>
      <c r="K41" s="157">
        <v>65</v>
      </c>
      <c r="L41" s="260">
        <v>1256</v>
      </c>
      <c r="M41" s="261">
        <v>25.4</v>
      </c>
      <c r="N41" s="295">
        <v>0</v>
      </c>
      <c r="O41" s="161">
        <v>26.7</v>
      </c>
      <c r="P41" s="162">
        <v>26.7</v>
      </c>
      <c r="R41" s="296">
        <v>15.4</v>
      </c>
      <c r="S41" s="263">
        <v>11.299999999999999</v>
      </c>
      <c r="T41" s="297">
        <f t="shared" si="1"/>
        <v>25</v>
      </c>
      <c r="U41" s="265">
        <f t="shared" si="0"/>
        <v>10</v>
      </c>
      <c r="V41" s="266" t="s">
        <v>86</v>
      </c>
    </row>
    <row r="42" spans="2:22" ht="24.75" customHeight="1">
      <c r="B42" s="153" t="s">
        <v>87</v>
      </c>
      <c r="C42" s="154">
        <v>958</v>
      </c>
      <c r="D42" s="155">
        <v>0</v>
      </c>
      <c r="E42" s="156">
        <v>1154</v>
      </c>
      <c r="F42" s="157">
        <v>19</v>
      </c>
      <c r="G42" s="260">
        <v>2131</v>
      </c>
      <c r="H42" s="154">
        <v>157</v>
      </c>
      <c r="I42" s="155">
        <v>0</v>
      </c>
      <c r="J42" s="156">
        <v>0</v>
      </c>
      <c r="K42" s="157">
        <v>0</v>
      </c>
      <c r="L42" s="260">
        <v>157</v>
      </c>
      <c r="M42" s="261">
        <v>16.4</v>
      </c>
      <c r="N42" s="295" t="s">
        <v>98</v>
      </c>
      <c r="O42" s="161">
        <v>0</v>
      </c>
      <c r="P42" s="162">
        <v>7.4</v>
      </c>
      <c r="R42" s="296">
        <v>24.7</v>
      </c>
      <c r="S42" s="263">
        <v>-17.299999999999997</v>
      </c>
      <c r="T42" s="297" t="str">
        <f t="shared" si="1"/>
        <v>－ </v>
      </c>
      <c r="U42" s="265">
        <f t="shared" si="0"/>
        <v>39</v>
      </c>
      <c r="V42" s="266" t="s">
        <v>87</v>
      </c>
    </row>
    <row r="43" spans="2:22" ht="24.75" customHeight="1">
      <c r="B43" s="153" t="s">
        <v>88</v>
      </c>
      <c r="C43" s="154">
        <v>4823</v>
      </c>
      <c r="D43" s="155">
        <v>130</v>
      </c>
      <c r="E43" s="156">
        <v>5397</v>
      </c>
      <c r="F43" s="157">
        <v>840</v>
      </c>
      <c r="G43" s="260">
        <v>11190</v>
      </c>
      <c r="H43" s="154">
        <v>960</v>
      </c>
      <c r="I43" s="155">
        <v>130</v>
      </c>
      <c r="J43" s="156">
        <v>879</v>
      </c>
      <c r="K43" s="157">
        <v>154</v>
      </c>
      <c r="L43" s="260">
        <v>2123</v>
      </c>
      <c r="M43" s="261">
        <v>19.9</v>
      </c>
      <c r="N43" s="295">
        <v>100</v>
      </c>
      <c r="O43" s="161">
        <v>16.3</v>
      </c>
      <c r="P43" s="162">
        <v>19</v>
      </c>
      <c r="R43" s="296">
        <v>23.1</v>
      </c>
      <c r="S43" s="263">
        <v>-4.100000000000001</v>
      </c>
      <c r="T43" s="297">
        <f t="shared" si="1"/>
        <v>1</v>
      </c>
      <c r="U43" s="265">
        <f t="shared" si="0"/>
        <v>22</v>
      </c>
      <c r="V43" s="266" t="s">
        <v>88</v>
      </c>
    </row>
    <row r="44" spans="2:22" ht="24.75" customHeight="1" thickBot="1">
      <c r="B44" s="170" t="s">
        <v>89</v>
      </c>
      <c r="C44" s="171">
        <v>625</v>
      </c>
      <c r="D44" s="172">
        <v>0</v>
      </c>
      <c r="E44" s="173">
        <v>1389</v>
      </c>
      <c r="F44" s="174">
        <v>12</v>
      </c>
      <c r="G44" s="267">
        <v>2026</v>
      </c>
      <c r="H44" s="171">
        <v>172</v>
      </c>
      <c r="I44" s="172">
        <v>0</v>
      </c>
      <c r="J44" s="173">
        <v>20</v>
      </c>
      <c r="K44" s="174">
        <v>0</v>
      </c>
      <c r="L44" s="267">
        <v>192</v>
      </c>
      <c r="M44" s="268">
        <v>27.5</v>
      </c>
      <c r="N44" s="298" t="s">
        <v>98</v>
      </c>
      <c r="O44" s="179">
        <v>1.4</v>
      </c>
      <c r="P44" s="180">
        <v>9.5</v>
      </c>
      <c r="R44" s="299">
        <v>25.2</v>
      </c>
      <c r="S44" s="270">
        <v>-15.7</v>
      </c>
      <c r="T44" s="300" t="str">
        <f t="shared" si="1"/>
        <v>－ </v>
      </c>
      <c r="U44" s="272">
        <f t="shared" si="0"/>
        <v>37</v>
      </c>
      <c r="V44" s="273" t="s">
        <v>89</v>
      </c>
    </row>
    <row r="45" spans="2:22" ht="24.75" customHeight="1" thickTop="1">
      <c r="B45" s="187" t="s">
        <v>90</v>
      </c>
      <c r="C45" s="188">
        <v>1940647</v>
      </c>
      <c r="D45" s="189">
        <v>92266</v>
      </c>
      <c r="E45" s="190">
        <v>2692571</v>
      </c>
      <c r="F45" s="190">
        <v>578108</v>
      </c>
      <c r="G45" s="274">
        <v>5303592</v>
      </c>
      <c r="H45" s="188">
        <v>525426</v>
      </c>
      <c r="I45" s="189">
        <v>20206</v>
      </c>
      <c r="J45" s="190">
        <v>645324</v>
      </c>
      <c r="K45" s="190">
        <v>138259</v>
      </c>
      <c r="L45" s="274">
        <v>1329215</v>
      </c>
      <c r="M45" s="275">
        <v>27.1</v>
      </c>
      <c r="N45" s="301">
        <v>21.9</v>
      </c>
      <c r="O45" s="196">
        <v>24</v>
      </c>
      <c r="P45" s="197">
        <v>25.1</v>
      </c>
      <c r="R45" s="276">
        <v>24.6</v>
      </c>
      <c r="S45" s="257">
        <v>0.5</v>
      </c>
      <c r="T45" s="277"/>
      <c r="U45" s="278"/>
      <c r="V45" s="279" t="s">
        <v>90</v>
      </c>
    </row>
    <row r="46" spans="2:22" ht="24.75" customHeight="1">
      <c r="B46" s="206" t="s">
        <v>91</v>
      </c>
      <c r="C46" s="207">
        <v>324959</v>
      </c>
      <c r="D46" s="208">
        <v>9057</v>
      </c>
      <c r="E46" s="209">
        <v>720181</v>
      </c>
      <c r="F46" s="209">
        <v>56112</v>
      </c>
      <c r="G46" s="210">
        <v>1110309</v>
      </c>
      <c r="H46" s="207">
        <v>86320</v>
      </c>
      <c r="I46" s="208">
        <v>1901</v>
      </c>
      <c r="J46" s="209">
        <v>105399</v>
      </c>
      <c r="K46" s="209">
        <v>11253</v>
      </c>
      <c r="L46" s="210">
        <v>204873</v>
      </c>
      <c r="M46" s="280">
        <v>26.6</v>
      </c>
      <c r="N46" s="302">
        <v>21</v>
      </c>
      <c r="O46" s="215">
        <v>14.6</v>
      </c>
      <c r="P46" s="216">
        <v>18.5</v>
      </c>
      <c r="R46" s="281">
        <v>18.6</v>
      </c>
      <c r="S46" s="263">
        <v>-0.10000000000000142</v>
      </c>
      <c r="T46" s="282"/>
      <c r="U46" s="283"/>
      <c r="V46" s="284" t="s">
        <v>91</v>
      </c>
    </row>
    <row r="47" spans="2:22" ht="24.75" customHeight="1" thickBot="1">
      <c r="B47" s="224" t="s">
        <v>92</v>
      </c>
      <c r="C47" s="225">
        <v>2265606</v>
      </c>
      <c r="D47" s="226">
        <v>101323</v>
      </c>
      <c r="E47" s="227">
        <v>3412752</v>
      </c>
      <c r="F47" s="227">
        <v>634220</v>
      </c>
      <c r="G47" s="228">
        <v>6413901</v>
      </c>
      <c r="H47" s="225">
        <v>611746</v>
      </c>
      <c r="I47" s="226">
        <v>22107</v>
      </c>
      <c r="J47" s="227">
        <v>750723</v>
      </c>
      <c r="K47" s="227">
        <v>149512</v>
      </c>
      <c r="L47" s="228">
        <v>1534088</v>
      </c>
      <c r="M47" s="285">
        <v>27</v>
      </c>
      <c r="N47" s="303">
        <v>21.8</v>
      </c>
      <c r="O47" s="235">
        <v>22</v>
      </c>
      <c r="P47" s="236">
        <v>23.9</v>
      </c>
      <c r="R47" s="286">
        <v>23.5</v>
      </c>
      <c r="S47" s="287">
        <v>0.3999999999999986</v>
      </c>
      <c r="T47" s="288"/>
      <c r="U47" s="289"/>
      <c r="V47" s="290" t="s">
        <v>92</v>
      </c>
    </row>
    <row r="48" spans="2:22" ht="13.5" customHeight="1">
      <c r="B48" s="245"/>
      <c r="C48" s="245"/>
      <c r="D48" s="245"/>
      <c r="E48" s="245"/>
      <c r="F48" s="245"/>
      <c r="G48" s="245"/>
      <c r="H48" s="245"/>
      <c r="I48" s="245"/>
      <c r="J48" s="245"/>
      <c r="K48" s="245"/>
      <c r="L48" s="245"/>
      <c r="M48" s="246"/>
      <c r="N48" s="246"/>
      <c r="O48" s="246"/>
      <c r="P48" s="246"/>
      <c r="V48" s="348" t="s">
        <v>225</v>
      </c>
    </row>
    <row r="49" spans="13:22" ht="14.25" thickBot="1">
      <c r="M49" s="112"/>
      <c r="N49" s="112"/>
      <c r="O49" s="112"/>
      <c r="P49" s="112"/>
      <c r="R49" s="304" t="s">
        <v>207</v>
      </c>
      <c r="V49" s="348"/>
    </row>
    <row r="50" spans="2:18" ht="14.25" thickBot="1">
      <c r="B50" s="248" t="s">
        <v>206</v>
      </c>
      <c r="R50" s="390" t="s">
        <v>208</v>
      </c>
    </row>
    <row r="51" ht="13.5">
      <c r="R51" s="390"/>
    </row>
    <row r="52" ht="13.5">
      <c r="R52" s="390"/>
    </row>
  </sheetData>
  <sheetProtection/>
  <mergeCells count="8">
    <mergeCell ref="U3:U5"/>
    <mergeCell ref="R50:R52"/>
    <mergeCell ref="C2:G2"/>
    <mergeCell ref="H2:L2"/>
    <mergeCell ref="M2:P2"/>
    <mergeCell ref="R2:R4"/>
    <mergeCell ref="S2:S4"/>
    <mergeCell ref="T3:T5"/>
  </mergeCells>
  <printOptions horizontalCentered="1" verticalCentered="1"/>
  <pageMargins left="0.2755905511811024" right="0.2755905511811024" top="0.4724409448818898" bottom="0.4724409448818898" header="0" footer="0"/>
  <pageSetup fitToHeight="1" fitToWidth="1" horizontalDpi="600" verticalDpi="600" orientation="landscape" paperSize="9" scale="50"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B1:T57"/>
  <sheetViews>
    <sheetView view="pageBreakPreview" zoomScale="75" zoomScaleSheetLayoutView="75" zoomScalePageLayoutView="0" workbookViewId="0" topLeftCell="A1">
      <pane xSplit="2" ySplit="7" topLeftCell="C8" activePane="bottomRight" state="frozen"/>
      <selection pane="topLeft" activeCell="Y1" sqref="Y1"/>
      <selection pane="topRight" activeCell="Y1" sqref="Y1"/>
      <selection pane="bottomLeft" activeCell="Y1" sqref="Y1"/>
      <selection pane="bottomRight" activeCell="G2" sqref="G2"/>
    </sheetView>
  </sheetViews>
  <sheetFormatPr defaultColWidth="8.66015625" defaultRowHeight="18"/>
  <cols>
    <col min="1" max="1" width="4.16015625" style="4" customWidth="1"/>
    <col min="2" max="2" width="9.16015625" style="4" customWidth="1"/>
    <col min="3" max="3" width="10.66015625" style="4" hidden="1" customWidth="1"/>
    <col min="4" max="9" width="10.66015625" style="4" customWidth="1"/>
    <col min="10" max="10" width="8.08203125" style="4" hidden="1" customWidth="1"/>
    <col min="11" max="11" width="7.41015625" style="4" customWidth="1"/>
    <col min="12" max="12" width="8.08203125" style="4" bestFit="1" customWidth="1"/>
    <col min="13" max="15" width="7.66015625" style="4" customWidth="1"/>
    <col min="16" max="16" width="7.66015625" style="4" hidden="1" customWidth="1"/>
    <col min="17" max="17" width="7.66015625" style="4" customWidth="1"/>
    <col min="18" max="18" width="8.08203125" style="4" customWidth="1"/>
    <col min="19" max="19" width="8.5" style="4" customWidth="1"/>
    <col min="20" max="20" width="9.41015625" style="4" customWidth="1"/>
    <col min="21" max="16384" width="8.83203125" style="4" customWidth="1"/>
  </cols>
  <sheetData>
    <row r="1" spans="2:20" ht="18.75">
      <c r="B1" s="1" t="s">
        <v>218</v>
      </c>
      <c r="C1" s="2"/>
      <c r="D1" s="2"/>
      <c r="E1" s="2"/>
      <c r="F1" s="1"/>
      <c r="G1" s="2"/>
      <c r="H1" s="2"/>
      <c r="I1" s="2"/>
      <c r="J1" s="2"/>
      <c r="K1" s="2"/>
      <c r="L1" s="2"/>
      <c r="M1" s="2"/>
      <c r="N1" s="2"/>
      <c r="O1" s="2"/>
      <c r="P1" s="2"/>
      <c r="Q1" s="2"/>
      <c r="R1" s="2"/>
      <c r="S1" s="2"/>
      <c r="T1" s="2"/>
    </row>
    <row r="2" spans="2:20" ht="18" thickBot="1">
      <c r="B2" s="5"/>
      <c r="C2" s="5"/>
      <c r="D2" s="5"/>
      <c r="E2" s="5"/>
      <c r="F2" s="5"/>
      <c r="G2" s="5"/>
      <c r="H2" s="5"/>
      <c r="I2" s="5"/>
      <c r="J2" s="5"/>
      <c r="K2" s="6"/>
      <c r="L2" s="5"/>
      <c r="M2" s="5"/>
      <c r="N2" s="5"/>
      <c r="O2" s="5"/>
      <c r="P2" s="5"/>
      <c r="Q2" s="5"/>
      <c r="R2" s="5"/>
      <c r="S2" s="5"/>
      <c r="T2" s="6" t="s">
        <v>100</v>
      </c>
    </row>
    <row r="3" spans="2:20" ht="21" customHeight="1">
      <c r="B3" s="349" t="s">
        <v>143</v>
      </c>
      <c r="C3" s="396" t="s">
        <v>209</v>
      </c>
      <c r="D3" s="408" t="s">
        <v>102</v>
      </c>
      <c r="E3" s="409"/>
      <c r="F3" s="410"/>
      <c r="G3" s="408" t="s">
        <v>103</v>
      </c>
      <c r="H3" s="409"/>
      <c r="I3" s="410"/>
      <c r="J3" s="411" t="s">
        <v>210</v>
      </c>
      <c r="K3" s="396" t="s">
        <v>124</v>
      </c>
      <c r="L3" s="406" t="s">
        <v>125</v>
      </c>
      <c r="M3" s="353"/>
      <c r="N3" s="353"/>
      <c r="O3" s="353"/>
      <c r="P3" s="353"/>
      <c r="Q3" s="407"/>
      <c r="R3" s="396" t="s">
        <v>126</v>
      </c>
      <c r="S3" s="396" t="s">
        <v>211</v>
      </c>
      <c r="T3" s="349" t="s">
        <v>143</v>
      </c>
    </row>
    <row r="4" spans="2:20" ht="13.5" customHeight="1">
      <c r="B4" s="350"/>
      <c r="C4" s="397"/>
      <c r="D4" s="305"/>
      <c r="E4" s="306"/>
      <c r="F4" s="307"/>
      <c r="G4" s="305"/>
      <c r="H4" s="306"/>
      <c r="I4" s="307"/>
      <c r="J4" s="412"/>
      <c r="K4" s="397"/>
      <c r="L4" s="305"/>
      <c r="M4" s="308"/>
      <c r="N4" s="308"/>
      <c r="O4" s="308"/>
      <c r="P4" s="309"/>
      <c r="Q4" s="310"/>
      <c r="R4" s="397"/>
      <c r="S4" s="397"/>
      <c r="T4" s="350"/>
    </row>
    <row r="5" spans="2:20" ht="13.5" customHeight="1">
      <c r="B5" s="350"/>
      <c r="C5" s="397"/>
      <c r="D5" s="398" t="s">
        <v>127</v>
      </c>
      <c r="E5" s="399" t="s">
        <v>128</v>
      </c>
      <c r="F5" s="404" t="s">
        <v>129</v>
      </c>
      <c r="G5" s="398" t="s">
        <v>127</v>
      </c>
      <c r="H5" s="399" t="s">
        <v>128</v>
      </c>
      <c r="I5" s="404" t="s">
        <v>129</v>
      </c>
      <c r="J5" s="412"/>
      <c r="K5" s="397"/>
      <c r="L5" s="398" t="s">
        <v>127</v>
      </c>
      <c r="M5" s="400" t="s">
        <v>130</v>
      </c>
      <c r="N5" s="400" t="s">
        <v>131</v>
      </c>
      <c r="O5" s="402" t="s">
        <v>132</v>
      </c>
      <c r="P5" s="311"/>
      <c r="Q5" s="312"/>
      <c r="R5" s="397"/>
      <c r="S5" s="397"/>
      <c r="T5" s="350"/>
    </row>
    <row r="6" spans="2:20" ht="53.25" customHeight="1">
      <c r="B6" s="350"/>
      <c r="C6" s="397"/>
      <c r="D6" s="398"/>
      <c r="E6" s="397"/>
      <c r="F6" s="405"/>
      <c r="G6" s="398"/>
      <c r="H6" s="397"/>
      <c r="I6" s="405"/>
      <c r="J6" s="412"/>
      <c r="K6" s="397"/>
      <c r="L6" s="398"/>
      <c r="M6" s="401"/>
      <c r="N6" s="401"/>
      <c r="O6" s="403"/>
      <c r="P6" s="313" t="s">
        <v>133</v>
      </c>
      <c r="Q6" s="313" t="s">
        <v>134</v>
      </c>
      <c r="R6" s="397"/>
      <c r="S6" s="397"/>
      <c r="T6" s="350"/>
    </row>
    <row r="7" spans="2:20" ht="18" thickBot="1">
      <c r="B7" s="351"/>
      <c r="C7" s="26" t="s">
        <v>2</v>
      </c>
      <c r="D7" s="26" t="s">
        <v>140</v>
      </c>
      <c r="E7" s="26" t="s">
        <v>52</v>
      </c>
      <c r="F7" s="314" t="s">
        <v>3</v>
      </c>
      <c r="G7" s="26" t="s">
        <v>53</v>
      </c>
      <c r="H7" s="26" t="s">
        <v>54</v>
      </c>
      <c r="I7" s="314" t="s">
        <v>93</v>
      </c>
      <c r="J7" s="26" t="s">
        <v>5</v>
      </c>
      <c r="K7" s="26" t="s">
        <v>135</v>
      </c>
      <c r="L7" s="26" t="s">
        <v>136</v>
      </c>
      <c r="M7" s="315" t="s">
        <v>141</v>
      </c>
      <c r="N7" s="315" t="s">
        <v>8</v>
      </c>
      <c r="O7" s="315" t="s">
        <v>94</v>
      </c>
      <c r="P7" s="26" t="s">
        <v>95</v>
      </c>
      <c r="Q7" s="26" t="s">
        <v>96</v>
      </c>
      <c r="R7" s="26" t="s">
        <v>10</v>
      </c>
      <c r="S7" s="26" t="s">
        <v>97</v>
      </c>
      <c r="T7" s="351"/>
    </row>
    <row r="8" spans="2:20" ht="16.5" customHeight="1">
      <c r="B8" s="29" t="s">
        <v>11</v>
      </c>
      <c r="C8" s="31">
        <v>125618186</v>
      </c>
      <c r="D8" s="316">
        <v>53821367</v>
      </c>
      <c r="E8" s="31">
        <v>52222305</v>
      </c>
      <c r="F8" s="31">
        <v>1599062</v>
      </c>
      <c r="G8" s="31">
        <v>52286246</v>
      </c>
      <c r="H8" s="31">
        <v>51841438</v>
      </c>
      <c r="I8" s="31">
        <v>444808</v>
      </c>
      <c r="J8" s="317">
        <v>0.416</v>
      </c>
      <c r="K8" s="32">
        <v>0.971</v>
      </c>
      <c r="L8" s="31">
        <v>75026</v>
      </c>
      <c r="M8" s="31">
        <v>29988</v>
      </c>
      <c r="N8" s="31">
        <v>11225</v>
      </c>
      <c r="O8" s="31">
        <v>33813</v>
      </c>
      <c r="P8" s="31">
        <v>26632</v>
      </c>
      <c r="Q8" s="31">
        <v>7180</v>
      </c>
      <c r="R8" s="317">
        <v>0.004490132340084375</v>
      </c>
      <c r="S8" s="317">
        <v>0.0013939816876074515</v>
      </c>
      <c r="T8" s="29" t="s">
        <v>11</v>
      </c>
    </row>
    <row r="9" spans="2:20" ht="16.5" customHeight="1">
      <c r="B9" s="37" t="s">
        <v>12</v>
      </c>
      <c r="C9" s="39">
        <v>25339361</v>
      </c>
      <c r="D9" s="318">
        <v>6998566</v>
      </c>
      <c r="E9" s="39">
        <v>6679858</v>
      </c>
      <c r="F9" s="39">
        <v>318708</v>
      </c>
      <c r="G9" s="39">
        <v>6692364</v>
      </c>
      <c r="H9" s="39">
        <v>6607259</v>
      </c>
      <c r="I9" s="39">
        <v>85105</v>
      </c>
      <c r="J9" s="319">
        <v>0.264</v>
      </c>
      <c r="K9" s="40">
        <v>0.956</v>
      </c>
      <c r="L9" s="39">
        <v>30037</v>
      </c>
      <c r="M9" s="39">
        <v>6163</v>
      </c>
      <c r="N9" s="39">
        <v>659</v>
      </c>
      <c r="O9" s="39">
        <v>23215</v>
      </c>
      <c r="P9" s="39">
        <v>1579</v>
      </c>
      <c r="Q9" s="39">
        <v>21636</v>
      </c>
      <c r="R9" s="319">
        <v>0.067886592115667</v>
      </c>
      <c r="S9" s="319">
        <v>0.004291879222114931</v>
      </c>
      <c r="T9" s="37" t="s">
        <v>12</v>
      </c>
    </row>
    <row r="10" spans="2:20" ht="16.5" customHeight="1">
      <c r="B10" s="37" t="s">
        <v>13</v>
      </c>
      <c r="C10" s="39">
        <v>30659077</v>
      </c>
      <c r="D10" s="318">
        <v>12642331</v>
      </c>
      <c r="E10" s="39">
        <v>12154428</v>
      </c>
      <c r="F10" s="39">
        <v>487903</v>
      </c>
      <c r="G10" s="39">
        <v>12198491</v>
      </c>
      <c r="H10" s="39">
        <v>12042768</v>
      </c>
      <c r="I10" s="39">
        <v>155723</v>
      </c>
      <c r="J10" s="319">
        <v>0.398</v>
      </c>
      <c r="K10" s="40">
        <v>0.965</v>
      </c>
      <c r="L10" s="39">
        <v>25919</v>
      </c>
      <c r="M10" s="39">
        <v>4673</v>
      </c>
      <c r="N10" s="39">
        <v>687</v>
      </c>
      <c r="O10" s="39">
        <v>20559</v>
      </c>
      <c r="P10" s="39">
        <v>14154</v>
      </c>
      <c r="Q10" s="39">
        <v>6405</v>
      </c>
      <c r="R10" s="319">
        <v>0.013127609381372937</v>
      </c>
      <c r="S10" s="319">
        <v>0.0020501757152221376</v>
      </c>
      <c r="T10" s="37" t="s">
        <v>13</v>
      </c>
    </row>
    <row r="11" spans="2:20" ht="16.5" customHeight="1">
      <c r="B11" s="37" t="s">
        <v>14</v>
      </c>
      <c r="C11" s="39">
        <v>25001668</v>
      </c>
      <c r="D11" s="318">
        <v>8182703</v>
      </c>
      <c r="E11" s="39">
        <v>7757697</v>
      </c>
      <c r="F11" s="39">
        <v>425006</v>
      </c>
      <c r="G11" s="39">
        <v>7749536</v>
      </c>
      <c r="H11" s="39">
        <v>7666699</v>
      </c>
      <c r="I11" s="39">
        <v>82837</v>
      </c>
      <c r="J11" s="319">
        <v>0.31</v>
      </c>
      <c r="K11" s="40">
        <v>0.947</v>
      </c>
      <c r="L11" s="39">
        <v>22658</v>
      </c>
      <c r="M11" s="39">
        <v>5168</v>
      </c>
      <c r="N11" s="39">
        <v>6764</v>
      </c>
      <c r="O11" s="39">
        <v>10726</v>
      </c>
      <c r="P11" s="39">
        <v>3242</v>
      </c>
      <c r="Q11" s="39">
        <v>7484</v>
      </c>
      <c r="R11" s="319">
        <v>0.01760916316475532</v>
      </c>
      <c r="S11" s="319">
        <v>0.002769011657883709</v>
      </c>
      <c r="T11" s="37" t="s">
        <v>14</v>
      </c>
    </row>
    <row r="12" spans="2:20" ht="16.5" customHeight="1">
      <c r="B12" s="37" t="s">
        <v>15</v>
      </c>
      <c r="C12" s="39">
        <v>42176639</v>
      </c>
      <c r="D12" s="318">
        <v>16428047</v>
      </c>
      <c r="E12" s="39">
        <v>15757456</v>
      </c>
      <c r="F12" s="39">
        <v>670591</v>
      </c>
      <c r="G12" s="39">
        <v>15800217</v>
      </c>
      <c r="H12" s="39">
        <v>15608656</v>
      </c>
      <c r="I12" s="39">
        <v>191561</v>
      </c>
      <c r="J12" s="319">
        <v>0.375</v>
      </c>
      <c r="K12" s="40">
        <v>0.962</v>
      </c>
      <c r="L12" s="39">
        <v>73842</v>
      </c>
      <c r="M12" s="39">
        <v>69746</v>
      </c>
      <c r="N12" s="39">
        <v>1419</v>
      </c>
      <c r="O12" s="39">
        <v>2677</v>
      </c>
      <c r="P12" s="39">
        <v>2677</v>
      </c>
      <c r="Q12" s="39">
        <v>0</v>
      </c>
      <c r="R12" s="319" t="s">
        <v>99</v>
      </c>
      <c r="S12" s="319">
        <v>0.004494873918975274</v>
      </c>
      <c r="T12" s="37" t="s">
        <v>15</v>
      </c>
    </row>
    <row r="13" spans="2:20" ht="16.5" customHeight="1">
      <c r="B13" s="37" t="s">
        <v>16</v>
      </c>
      <c r="C13" s="39">
        <v>21925473</v>
      </c>
      <c r="D13" s="318">
        <v>6313651</v>
      </c>
      <c r="E13" s="39">
        <v>6257367</v>
      </c>
      <c r="F13" s="39">
        <v>56284</v>
      </c>
      <c r="G13" s="39">
        <v>6261874</v>
      </c>
      <c r="H13" s="39">
        <v>6233789</v>
      </c>
      <c r="I13" s="39">
        <v>28085</v>
      </c>
      <c r="J13" s="319">
        <v>0.286</v>
      </c>
      <c r="K13" s="40">
        <v>0.992</v>
      </c>
      <c r="L13" s="39">
        <v>1716</v>
      </c>
      <c r="M13" s="39">
        <v>1607</v>
      </c>
      <c r="N13" s="39">
        <v>58</v>
      </c>
      <c r="O13" s="39">
        <v>51</v>
      </c>
      <c r="P13" s="39">
        <v>51</v>
      </c>
      <c r="Q13" s="39">
        <v>0</v>
      </c>
      <c r="R13" s="319" t="s">
        <v>99</v>
      </c>
      <c r="S13" s="319">
        <v>0.0002717920265152445</v>
      </c>
      <c r="T13" s="37" t="s">
        <v>16</v>
      </c>
    </row>
    <row r="14" spans="2:20" ht="16.5" customHeight="1">
      <c r="B14" s="37" t="s">
        <v>17</v>
      </c>
      <c r="C14" s="39">
        <v>19368900</v>
      </c>
      <c r="D14" s="318">
        <v>3515323</v>
      </c>
      <c r="E14" s="39">
        <v>3453217</v>
      </c>
      <c r="F14" s="39">
        <v>62106</v>
      </c>
      <c r="G14" s="39">
        <v>3463962</v>
      </c>
      <c r="H14" s="39">
        <v>3438628</v>
      </c>
      <c r="I14" s="39">
        <v>25334</v>
      </c>
      <c r="J14" s="319">
        <v>0.179</v>
      </c>
      <c r="K14" s="40">
        <v>0.985</v>
      </c>
      <c r="L14" s="39">
        <v>1084</v>
      </c>
      <c r="M14" s="39">
        <v>142</v>
      </c>
      <c r="N14" s="39">
        <v>0</v>
      </c>
      <c r="O14" s="39">
        <v>942</v>
      </c>
      <c r="P14" s="39">
        <v>942</v>
      </c>
      <c r="Q14" s="39">
        <v>0</v>
      </c>
      <c r="R14" s="319" t="s">
        <v>99</v>
      </c>
      <c r="S14" s="319">
        <v>0.00030836426695356303</v>
      </c>
      <c r="T14" s="37" t="s">
        <v>17</v>
      </c>
    </row>
    <row r="15" spans="2:20" ht="16.5" customHeight="1">
      <c r="B15" s="37" t="s">
        <v>18</v>
      </c>
      <c r="C15" s="39">
        <v>14904917</v>
      </c>
      <c r="D15" s="318">
        <v>3005622</v>
      </c>
      <c r="E15" s="39">
        <v>2838076</v>
      </c>
      <c r="F15" s="39">
        <v>167546</v>
      </c>
      <c r="G15" s="39">
        <v>2821945</v>
      </c>
      <c r="H15" s="39">
        <v>2793658</v>
      </c>
      <c r="I15" s="39">
        <v>28287</v>
      </c>
      <c r="J15" s="319">
        <v>0.189</v>
      </c>
      <c r="K15" s="40">
        <v>0.939</v>
      </c>
      <c r="L15" s="39">
        <v>16647</v>
      </c>
      <c r="M15" s="39">
        <v>1897</v>
      </c>
      <c r="N15" s="39">
        <v>9183</v>
      </c>
      <c r="O15" s="39">
        <v>5567</v>
      </c>
      <c r="P15" s="39">
        <v>405</v>
      </c>
      <c r="Q15" s="39">
        <v>5162</v>
      </c>
      <c r="R15" s="319">
        <v>0.03080944934525444</v>
      </c>
      <c r="S15" s="319">
        <v>0.0055386206249488455</v>
      </c>
      <c r="T15" s="37" t="s">
        <v>18</v>
      </c>
    </row>
    <row r="16" spans="2:20" ht="16.5" customHeight="1">
      <c r="B16" s="37" t="s">
        <v>19</v>
      </c>
      <c r="C16" s="39">
        <v>37328354</v>
      </c>
      <c r="D16" s="318">
        <v>17891130</v>
      </c>
      <c r="E16" s="39">
        <v>17078472</v>
      </c>
      <c r="F16" s="39">
        <v>812658</v>
      </c>
      <c r="G16" s="39">
        <v>17121807</v>
      </c>
      <c r="H16" s="39">
        <v>16986124</v>
      </c>
      <c r="I16" s="39">
        <v>135683</v>
      </c>
      <c r="J16" s="319">
        <v>0.459</v>
      </c>
      <c r="K16" s="40">
        <v>0.957</v>
      </c>
      <c r="L16" s="39">
        <v>78039</v>
      </c>
      <c r="M16" s="39">
        <v>62263</v>
      </c>
      <c r="N16" s="39">
        <v>1843</v>
      </c>
      <c r="O16" s="39">
        <v>13933</v>
      </c>
      <c r="P16" s="39">
        <v>13933</v>
      </c>
      <c r="Q16" s="39">
        <v>0</v>
      </c>
      <c r="R16" s="319" t="s">
        <v>99</v>
      </c>
      <c r="S16" s="319">
        <v>0.004361882117004348</v>
      </c>
      <c r="T16" s="37" t="s">
        <v>19</v>
      </c>
    </row>
    <row r="17" spans="2:20" ht="16.5" customHeight="1">
      <c r="B17" s="37" t="s">
        <v>20</v>
      </c>
      <c r="C17" s="39">
        <v>23395120</v>
      </c>
      <c r="D17" s="318">
        <v>9416509</v>
      </c>
      <c r="E17" s="39">
        <v>9026040</v>
      </c>
      <c r="F17" s="39">
        <v>390469</v>
      </c>
      <c r="G17" s="39">
        <v>9023599</v>
      </c>
      <c r="H17" s="39">
        <v>8937211</v>
      </c>
      <c r="I17" s="39">
        <v>86388</v>
      </c>
      <c r="J17" s="319">
        <v>0.386</v>
      </c>
      <c r="K17" s="40">
        <v>0.958</v>
      </c>
      <c r="L17" s="39">
        <v>31503</v>
      </c>
      <c r="M17" s="39">
        <v>18043</v>
      </c>
      <c r="N17" s="39">
        <v>2405</v>
      </c>
      <c r="O17" s="39">
        <v>11055</v>
      </c>
      <c r="P17" s="39">
        <v>2568</v>
      </c>
      <c r="Q17" s="39">
        <v>8487</v>
      </c>
      <c r="R17" s="319">
        <v>0.021735400249443617</v>
      </c>
      <c r="S17" s="319">
        <v>0.0033455073424769203</v>
      </c>
      <c r="T17" s="37" t="s">
        <v>20</v>
      </c>
    </row>
    <row r="18" spans="2:20" ht="16.5" customHeight="1">
      <c r="B18" s="37" t="s">
        <v>21</v>
      </c>
      <c r="C18" s="39">
        <v>17305292</v>
      </c>
      <c r="D18" s="318">
        <v>4295156</v>
      </c>
      <c r="E18" s="39">
        <v>4101070</v>
      </c>
      <c r="F18" s="39">
        <v>194086</v>
      </c>
      <c r="G18" s="39">
        <v>4097157</v>
      </c>
      <c r="H18" s="39">
        <v>4055350</v>
      </c>
      <c r="I18" s="39">
        <v>41807</v>
      </c>
      <c r="J18" s="319">
        <v>0.237</v>
      </c>
      <c r="K18" s="40">
        <v>0.954</v>
      </c>
      <c r="L18" s="39">
        <v>11248</v>
      </c>
      <c r="M18" s="39">
        <v>4873</v>
      </c>
      <c r="N18" s="39">
        <v>72</v>
      </c>
      <c r="O18" s="39">
        <v>6303</v>
      </c>
      <c r="P18" s="39">
        <v>4303</v>
      </c>
      <c r="Q18" s="39">
        <v>2000</v>
      </c>
      <c r="R18" s="319">
        <v>0.010304710283070392</v>
      </c>
      <c r="S18" s="319">
        <v>0.0026187640216094594</v>
      </c>
      <c r="T18" s="37" t="s">
        <v>21</v>
      </c>
    </row>
    <row r="19" spans="2:20" ht="16.5" customHeight="1">
      <c r="B19" s="37" t="s">
        <v>22</v>
      </c>
      <c r="C19" s="39">
        <v>19311925</v>
      </c>
      <c r="D19" s="318">
        <v>2772810</v>
      </c>
      <c r="E19" s="39">
        <v>2653637</v>
      </c>
      <c r="F19" s="39">
        <v>119173</v>
      </c>
      <c r="G19" s="39">
        <v>2654648</v>
      </c>
      <c r="H19" s="39">
        <v>2631051</v>
      </c>
      <c r="I19" s="39">
        <v>23597</v>
      </c>
      <c r="J19" s="319">
        <v>0.137</v>
      </c>
      <c r="K19" s="40">
        <v>0.957</v>
      </c>
      <c r="L19" s="39">
        <v>9016</v>
      </c>
      <c r="M19" s="39">
        <v>5541</v>
      </c>
      <c r="N19" s="39">
        <v>1066</v>
      </c>
      <c r="O19" s="39">
        <v>2409</v>
      </c>
      <c r="P19" s="39">
        <v>487</v>
      </c>
      <c r="Q19" s="39">
        <v>1922</v>
      </c>
      <c r="R19" s="319">
        <v>0.0161278141860992</v>
      </c>
      <c r="S19" s="319">
        <v>0.0032515751169391338</v>
      </c>
      <c r="T19" s="37" t="s">
        <v>22</v>
      </c>
    </row>
    <row r="20" spans="2:20" ht="16.5" customHeight="1">
      <c r="B20" s="37" t="s">
        <v>23</v>
      </c>
      <c r="C20" s="39">
        <v>3148076</v>
      </c>
      <c r="D20" s="318">
        <v>474400</v>
      </c>
      <c r="E20" s="39">
        <v>463607</v>
      </c>
      <c r="F20" s="39">
        <v>10793</v>
      </c>
      <c r="G20" s="39">
        <v>463167</v>
      </c>
      <c r="H20" s="39">
        <v>459826</v>
      </c>
      <c r="I20" s="39">
        <v>3341</v>
      </c>
      <c r="J20" s="319">
        <v>0.147</v>
      </c>
      <c r="K20" s="40">
        <v>0.976</v>
      </c>
      <c r="L20" s="39">
        <v>395</v>
      </c>
      <c r="M20" s="39">
        <v>0</v>
      </c>
      <c r="N20" s="39">
        <v>0</v>
      </c>
      <c r="O20" s="39">
        <v>395</v>
      </c>
      <c r="P20" s="39">
        <v>0</v>
      </c>
      <c r="Q20" s="39">
        <v>395</v>
      </c>
      <c r="R20" s="319">
        <v>0.036597794867043454</v>
      </c>
      <c r="S20" s="319">
        <v>0.0008326306913996628</v>
      </c>
      <c r="T20" s="37" t="s">
        <v>23</v>
      </c>
    </row>
    <row r="21" spans="2:20" ht="16.5" customHeight="1">
      <c r="B21" s="37" t="s">
        <v>24</v>
      </c>
      <c r="C21" s="39">
        <v>7929839</v>
      </c>
      <c r="D21" s="318">
        <v>2001329</v>
      </c>
      <c r="E21" s="39">
        <v>1974572</v>
      </c>
      <c r="F21" s="39">
        <v>26757</v>
      </c>
      <c r="G21" s="39">
        <v>1975807</v>
      </c>
      <c r="H21" s="39">
        <v>1964804</v>
      </c>
      <c r="I21" s="39">
        <v>11003</v>
      </c>
      <c r="J21" s="319">
        <v>0.249</v>
      </c>
      <c r="K21" s="40">
        <v>0.987</v>
      </c>
      <c r="L21" s="39">
        <v>647</v>
      </c>
      <c r="M21" s="39">
        <v>394</v>
      </c>
      <c r="N21" s="39">
        <v>136</v>
      </c>
      <c r="O21" s="39">
        <v>117</v>
      </c>
      <c r="P21" s="39">
        <v>117</v>
      </c>
      <c r="Q21" s="39">
        <v>0</v>
      </c>
      <c r="R21" s="319" t="s">
        <v>99</v>
      </c>
      <c r="S21" s="319">
        <v>0.0003232851769998836</v>
      </c>
      <c r="T21" s="37" t="s">
        <v>24</v>
      </c>
    </row>
    <row r="22" spans="2:20" ht="16.5" customHeight="1">
      <c r="B22" s="37" t="s">
        <v>25</v>
      </c>
      <c r="C22" s="39">
        <v>9394268</v>
      </c>
      <c r="D22" s="318">
        <v>2235333</v>
      </c>
      <c r="E22" s="39">
        <v>2127084</v>
      </c>
      <c r="F22" s="39">
        <v>108249</v>
      </c>
      <c r="G22" s="39">
        <v>2130719</v>
      </c>
      <c r="H22" s="39">
        <v>2116072</v>
      </c>
      <c r="I22" s="39">
        <v>14647</v>
      </c>
      <c r="J22" s="319">
        <v>0.227</v>
      </c>
      <c r="K22" s="40">
        <v>0.953</v>
      </c>
      <c r="L22" s="39">
        <v>2804</v>
      </c>
      <c r="M22" s="39">
        <v>1473</v>
      </c>
      <c r="N22" s="39">
        <v>273</v>
      </c>
      <c r="O22" s="39">
        <v>1058</v>
      </c>
      <c r="P22" s="39">
        <v>937</v>
      </c>
      <c r="Q22" s="39">
        <v>121</v>
      </c>
      <c r="R22" s="319">
        <v>0.0011177932359652282</v>
      </c>
      <c r="S22" s="319">
        <v>0.0012543992326870313</v>
      </c>
      <c r="T22" s="37" t="s">
        <v>25</v>
      </c>
    </row>
    <row r="23" spans="2:20" ht="16.5" customHeight="1">
      <c r="B23" s="37" t="s">
        <v>26</v>
      </c>
      <c r="C23" s="39">
        <v>8957830</v>
      </c>
      <c r="D23" s="318">
        <v>3047800</v>
      </c>
      <c r="E23" s="39">
        <v>2971782</v>
      </c>
      <c r="F23" s="39">
        <v>76018</v>
      </c>
      <c r="G23" s="39">
        <v>2978449</v>
      </c>
      <c r="H23" s="39">
        <v>2954914</v>
      </c>
      <c r="I23" s="39">
        <v>23535</v>
      </c>
      <c r="J23" s="319">
        <v>0.332</v>
      </c>
      <c r="K23" s="40">
        <v>0.977</v>
      </c>
      <c r="L23" s="39">
        <v>1523</v>
      </c>
      <c r="M23" s="39">
        <v>1275</v>
      </c>
      <c r="N23" s="39">
        <v>132</v>
      </c>
      <c r="O23" s="39">
        <v>116</v>
      </c>
      <c r="P23" s="39">
        <v>116</v>
      </c>
      <c r="Q23" s="39">
        <v>0</v>
      </c>
      <c r="R23" s="319" t="s">
        <v>99</v>
      </c>
      <c r="S23" s="319">
        <v>0.0004997047050331387</v>
      </c>
      <c r="T23" s="37" t="s">
        <v>26</v>
      </c>
    </row>
    <row r="24" spans="2:20" ht="16.5" customHeight="1">
      <c r="B24" s="37" t="s">
        <v>27</v>
      </c>
      <c r="C24" s="39">
        <v>3647629</v>
      </c>
      <c r="D24" s="318">
        <v>745910</v>
      </c>
      <c r="E24" s="39">
        <v>721482</v>
      </c>
      <c r="F24" s="39">
        <v>24428</v>
      </c>
      <c r="G24" s="39">
        <v>720283</v>
      </c>
      <c r="H24" s="39">
        <v>712560</v>
      </c>
      <c r="I24" s="39">
        <v>7723</v>
      </c>
      <c r="J24" s="319">
        <v>0.197</v>
      </c>
      <c r="K24" s="40">
        <v>0.966</v>
      </c>
      <c r="L24" s="39">
        <v>2150</v>
      </c>
      <c r="M24" s="39">
        <v>279</v>
      </c>
      <c r="N24" s="39">
        <v>35</v>
      </c>
      <c r="O24" s="39">
        <v>1836</v>
      </c>
      <c r="P24" s="39">
        <v>430</v>
      </c>
      <c r="Q24" s="39">
        <v>1406</v>
      </c>
      <c r="R24" s="319">
        <v>0.05755690191583429</v>
      </c>
      <c r="S24" s="319">
        <v>0.0028823852743628587</v>
      </c>
      <c r="T24" s="37" t="s">
        <v>27</v>
      </c>
    </row>
    <row r="25" spans="2:20" ht="16.5" customHeight="1">
      <c r="B25" s="37" t="s">
        <v>28</v>
      </c>
      <c r="C25" s="39">
        <v>4289501</v>
      </c>
      <c r="D25" s="318">
        <v>1175990</v>
      </c>
      <c r="E25" s="39">
        <v>1158115</v>
      </c>
      <c r="F25" s="39">
        <v>17875</v>
      </c>
      <c r="G25" s="39">
        <v>1160358</v>
      </c>
      <c r="H25" s="39">
        <v>1153490</v>
      </c>
      <c r="I25" s="39">
        <v>6868</v>
      </c>
      <c r="J25" s="319">
        <v>0.271</v>
      </c>
      <c r="K25" s="40">
        <v>0.987</v>
      </c>
      <c r="L25" s="39">
        <v>1129</v>
      </c>
      <c r="M25" s="39">
        <v>906</v>
      </c>
      <c r="N25" s="39">
        <v>0</v>
      </c>
      <c r="O25" s="39">
        <v>223</v>
      </c>
      <c r="P25" s="39">
        <v>223</v>
      </c>
      <c r="Q25" s="39">
        <v>0</v>
      </c>
      <c r="R25" s="319" t="s">
        <v>99</v>
      </c>
      <c r="S25" s="319">
        <v>0.0009600421772293982</v>
      </c>
      <c r="T25" s="37" t="s">
        <v>28</v>
      </c>
    </row>
    <row r="26" spans="2:20" ht="16.5" customHeight="1">
      <c r="B26" s="37" t="s">
        <v>29</v>
      </c>
      <c r="C26" s="39">
        <v>3380154</v>
      </c>
      <c r="D26" s="318">
        <v>607742</v>
      </c>
      <c r="E26" s="39">
        <v>607038</v>
      </c>
      <c r="F26" s="39">
        <v>704</v>
      </c>
      <c r="G26" s="39">
        <v>606784</v>
      </c>
      <c r="H26" s="39">
        <v>606509</v>
      </c>
      <c r="I26" s="39">
        <v>275</v>
      </c>
      <c r="J26" s="319">
        <v>0.18</v>
      </c>
      <c r="K26" s="40">
        <v>0.998</v>
      </c>
      <c r="L26" s="39">
        <v>40</v>
      </c>
      <c r="M26" s="39">
        <v>40</v>
      </c>
      <c r="N26" s="39">
        <v>0</v>
      </c>
      <c r="O26" s="39">
        <v>0</v>
      </c>
      <c r="P26" s="39">
        <v>0</v>
      </c>
      <c r="Q26" s="39">
        <v>0</v>
      </c>
      <c r="R26" s="319" t="s">
        <v>99</v>
      </c>
      <c r="S26" s="319">
        <v>6.581740277946891E-05</v>
      </c>
      <c r="T26" s="37" t="s">
        <v>29</v>
      </c>
    </row>
    <row r="27" spans="2:20" ht="16.5" customHeight="1">
      <c r="B27" s="37" t="s">
        <v>30</v>
      </c>
      <c r="C27" s="39">
        <v>11582077</v>
      </c>
      <c r="D27" s="318">
        <v>3867312</v>
      </c>
      <c r="E27" s="39">
        <v>3720537</v>
      </c>
      <c r="F27" s="39">
        <v>146775</v>
      </c>
      <c r="G27" s="39">
        <v>3710524</v>
      </c>
      <c r="H27" s="39">
        <v>3678490</v>
      </c>
      <c r="I27" s="39">
        <v>32034</v>
      </c>
      <c r="J27" s="319">
        <v>0.32</v>
      </c>
      <c r="K27" s="40">
        <v>0.959</v>
      </c>
      <c r="L27" s="39">
        <v>6551</v>
      </c>
      <c r="M27" s="39">
        <v>2900</v>
      </c>
      <c r="N27" s="39">
        <v>96</v>
      </c>
      <c r="O27" s="39">
        <v>3555</v>
      </c>
      <c r="P27" s="39">
        <v>2478</v>
      </c>
      <c r="Q27" s="39">
        <v>1077</v>
      </c>
      <c r="R27" s="319">
        <v>0.007337761880429229</v>
      </c>
      <c r="S27" s="319">
        <v>0.001693941424948388</v>
      </c>
      <c r="T27" s="37" t="s">
        <v>30</v>
      </c>
    </row>
    <row r="28" spans="2:20" ht="16.5" customHeight="1">
      <c r="B28" s="37" t="s">
        <v>31</v>
      </c>
      <c r="C28" s="39">
        <v>2129322</v>
      </c>
      <c r="D28" s="318">
        <v>121442</v>
      </c>
      <c r="E28" s="39">
        <v>115643</v>
      </c>
      <c r="F28" s="39">
        <v>5799</v>
      </c>
      <c r="G28" s="39">
        <v>115543</v>
      </c>
      <c r="H28" s="39">
        <v>114842</v>
      </c>
      <c r="I28" s="39">
        <v>701</v>
      </c>
      <c r="J28" s="319">
        <v>0.054</v>
      </c>
      <c r="K28" s="40">
        <v>0.951</v>
      </c>
      <c r="L28" s="39">
        <v>968</v>
      </c>
      <c r="M28" s="39">
        <v>0</v>
      </c>
      <c r="N28" s="39">
        <v>0</v>
      </c>
      <c r="O28" s="39">
        <v>968</v>
      </c>
      <c r="P28" s="39">
        <v>44</v>
      </c>
      <c r="Q28" s="39">
        <v>924</v>
      </c>
      <c r="R28" s="319">
        <v>0.15933781686497672</v>
      </c>
      <c r="S28" s="319">
        <v>0.00797088321997332</v>
      </c>
      <c r="T28" s="37" t="s">
        <v>31</v>
      </c>
    </row>
    <row r="29" spans="2:20" ht="16.5" customHeight="1">
      <c r="B29" s="37" t="s">
        <v>32</v>
      </c>
      <c r="C29" s="39">
        <v>2398028</v>
      </c>
      <c r="D29" s="318">
        <v>108794</v>
      </c>
      <c r="E29" s="39">
        <v>103868</v>
      </c>
      <c r="F29" s="39">
        <v>4926</v>
      </c>
      <c r="G29" s="39">
        <v>103645</v>
      </c>
      <c r="H29" s="39">
        <v>102609</v>
      </c>
      <c r="I29" s="39">
        <v>1036</v>
      </c>
      <c r="J29" s="319">
        <v>0.043</v>
      </c>
      <c r="K29" s="40">
        <v>0.953</v>
      </c>
      <c r="L29" s="39">
        <v>229</v>
      </c>
      <c r="M29" s="39">
        <v>0</v>
      </c>
      <c r="N29" s="39">
        <v>0</v>
      </c>
      <c r="O29" s="39">
        <v>229</v>
      </c>
      <c r="P29" s="39">
        <v>0</v>
      </c>
      <c r="Q29" s="39">
        <v>229</v>
      </c>
      <c r="R29" s="319">
        <v>0.046488022736500205</v>
      </c>
      <c r="S29" s="319">
        <v>0.002104895490560141</v>
      </c>
      <c r="T29" s="37" t="s">
        <v>32</v>
      </c>
    </row>
    <row r="30" spans="2:20" ht="16.5" customHeight="1">
      <c r="B30" s="37" t="s">
        <v>33</v>
      </c>
      <c r="C30" s="39">
        <v>3392919</v>
      </c>
      <c r="D30" s="318">
        <v>714140</v>
      </c>
      <c r="E30" s="39">
        <v>669308</v>
      </c>
      <c r="F30" s="39">
        <v>44832</v>
      </c>
      <c r="G30" s="39">
        <v>673833</v>
      </c>
      <c r="H30" s="39">
        <v>664839</v>
      </c>
      <c r="I30" s="39">
        <v>8994</v>
      </c>
      <c r="J30" s="319">
        <v>0.199</v>
      </c>
      <c r="K30" s="40">
        <v>0.944</v>
      </c>
      <c r="L30" s="39">
        <v>3143</v>
      </c>
      <c r="M30" s="39">
        <v>0</v>
      </c>
      <c r="N30" s="39">
        <v>228</v>
      </c>
      <c r="O30" s="39">
        <v>2915</v>
      </c>
      <c r="P30" s="39">
        <v>2915</v>
      </c>
      <c r="Q30" s="39">
        <v>0</v>
      </c>
      <c r="R30" s="319" t="s">
        <v>99</v>
      </c>
      <c r="S30" s="319">
        <v>0.004401097823956087</v>
      </c>
      <c r="T30" s="37" t="s">
        <v>33</v>
      </c>
    </row>
    <row r="31" spans="2:20" ht="16.5" customHeight="1">
      <c r="B31" s="37" t="s">
        <v>34</v>
      </c>
      <c r="C31" s="39">
        <v>4150469</v>
      </c>
      <c r="D31" s="318">
        <v>424681</v>
      </c>
      <c r="E31" s="39">
        <v>419678</v>
      </c>
      <c r="F31" s="39">
        <v>5003</v>
      </c>
      <c r="G31" s="39">
        <v>419486</v>
      </c>
      <c r="H31" s="39">
        <v>419024</v>
      </c>
      <c r="I31" s="39">
        <v>462</v>
      </c>
      <c r="J31" s="319">
        <v>0.101</v>
      </c>
      <c r="K31" s="40">
        <v>0.988</v>
      </c>
      <c r="L31" s="39">
        <v>864</v>
      </c>
      <c r="M31" s="39">
        <v>839</v>
      </c>
      <c r="N31" s="39">
        <v>25</v>
      </c>
      <c r="O31" s="39">
        <v>0</v>
      </c>
      <c r="P31" s="39">
        <v>0</v>
      </c>
      <c r="Q31" s="39">
        <v>0</v>
      </c>
      <c r="R31" s="319" t="s">
        <v>99</v>
      </c>
      <c r="S31" s="319">
        <v>0.002034468224384891</v>
      </c>
      <c r="T31" s="37" t="s">
        <v>34</v>
      </c>
    </row>
    <row r="32" spans="2:20" ht="16.5" customHeight="1">
      <c r="B32" s="37" t="s">
        <v>35</v>
      </c>
      <c r="C32" s="39">
        <v>8232034</v>
      </c>
      <c r="D32" s="318">
        <v>2353703</v>
      </c>
      <c r="E32" s="39">
        <v>2141475</v>
      </c>
      <c r="F32" s="39">
        <v>212228</v>
      </c>
      <c r="G32" s="39">
        <v>2110934</v>
      </c>
      <c r="H32" s="39">
        <v>2089539</v>
      </c>
      <c r="I32" s="39">
        <v>21395</v>
      </c>
      <c r="J32" s="319">
        <v>0.256</v>
      </c>
      <c r="K32" s="40">
        <v>0.897</v>
      </c>
      <c r="L32" s="39">
        <v>21705</v>
      </c>
      <c r="M32" s="39">
        <v>5268</v>
      </c>
      <c r="N32" s="39">
        <v>666</v>
      </c>
      <c r="O32" s="39">
        <v>15771</v>
      </c>
      <c r="P32" s="39">
        <v>1322</v>
      </c>
      <c r="Q32" s="39">
        <v>14449</v>
      </c>
      <c r="R32" s="319">
        <v>0.06808243964038675</v>
      </c>
      <c r="S32" s="319">
        <v>0.00922163926374738</v>
      </c>
      <c r="T32" s="37" t="s">
        <v>35</v>
      </c>
    </row>
    <row r="33" spans="2:20" ht="16.5" customHeight="1">
      <c r="B33" s="37" t="s">
        <v>36</v>
      </c>
      <c r="C33" s="39">
        <v>7651083</v>
      </c>
      <c r="D33" s="318">
        <v>3087503</v>
      </c>
      <c r="E33" s="39">
        <v>3067858</v>
      </c>
      <c r="F33" s="39">
        <v>19645</v>
      </c>
      <c r="G33" s="39">
        <v>3068898</v>
      </c>
      <c r="H33" s="39">
        <v>3065115</v>
      </c>
      <c r="I33" s="39">
        <v>3783</v>
      </c>
      <c r="J33" s="319">
        <v>0.401</v>
      </c>
      <c r="K33" s="40">
        <v>0.994</v>
      </c>
      <c r="L33" s="39">
        <v>5216</v>
      </c>
      <c r="M33" s="39">
        <v>1790</v>
      </c>
      <c r="N33" s="39">
        <v>3426</v>
      </c>
      <c r="O33" s="39">
        <v>0</v>
      </c>
      <c r="P33" s="39">
        <v>0</v>
      </c>
      <c r="Q33" s="39">
        <v>0</v>
      </c>
      <c r="R33" s="319" t="s">
        <v>99</v>
      </c>
      <c r="S33" s="319">
        <v>0.001689391071037016</v>
      </c>
      <c r="T33" s="37" t="s">
        <v>36</v>
      </c>
    </row>
    <row r="34" spans="2:20" ht="16.5" customHeight="1">
      <c r="B34" s="37" t="s">
        <v>37</v>
      </c>
      <c r="C34" s="39">
        <v>10828666</v>
      </c>
      <c r="D34" s="318">
        <v>4150505</v>
      </c>
      <c r="E34" s="39">
        <v>4062990</v>
      </c>
      <c r="F34" s="39">
        <v>87515</v>
      </c>
      <c r="G34" s="39">
        <v>4066451</v>
      </c>
      <c r="H34" s="39">
        <v>4054392</v>
      </c>
      <c r="I34" s="39">
        <v>12059</v>
      </c>
      <c r="J34" s="319">
        <v>0.376</v>
      </c>
      <c r="K34" s="40">
        <v>0.98</v>
      </c>
      <c r="L34" s="39">
        <v>2226</v>
      </c>
      <c r="M34" s="39">
        <v>661</v>
      </c>
      <c r="N34" s="39">
        <v>1051</v>
      </c>
      <c r="O34" s="39">
        <v>514</v>
      </c>
      <c r="P34" s="39">
        <v>0</v>
      </c>
      <c r="Q34" s="39">
        <v>514</v>
      </c>
      <c r="R34" s="319">
        <v>0.005873278866480032</v>
      </c>
      <c r="S34" s="319">
        <v>0.0005363202790985676</v>
      </c>
      <c r="T34" s="37" t="s">
        <v>37</v>
      </c>
    </row>
    <row r="35" spans="2:20" ht="16.5" customHeight="1">
      <c r="B35" s="37" t="s">
        <v>38</v>
      </c>
      <c r="C35" s="39">
        <v>6473334</v>
      </c>
      <c r="D35" s="318">
        <v>2132803</v>
      </c>
      <c r="E35" s="39">
        <v>2048209</v>
      </c>
      <c r="F35" s="39">
        <v>84594</v>
      </c>
      <c r="G35" s="39">
        <v>2052623</v>
      </c>
      <c r="H35" s="39">
        <v>2032001</v>
      </c>
      <c r="I35" s="39">
        <v>20622</v>
      </c>
      <c r="J35" s="319">
        <v>0.317</v>
      </c>
      <c r="K35" s="40">
        <v>0.962</v>
      </c>
      <c r="L35" s="39">
        <v>5755</v>
      </c>
      <c r="M35" s="39">
        <v>4892</v>
      </c>
      <c r="N35" s="39">
        <v>863</v>
      </c>
      <c r="O35" s="39">
        <v>0</v>
      </c>
      <c r="P35" s="39">
        <v>0</v>
      </c>
      <c r="Q35" s="39">
        <v>0</v>
      </c>
      <c r="R35" s="319" t="s">
        <v>99</v>
      </c>
      <c r="S35" s="319">
        <v>0.002698327037236913</v>
      </c>
      <c r="T35" s="37" t="s">
        <v>38</v>
      </c>
    </row>
    <row r="36" spans="2:20" ht="16.5" customHeight="1">
      <c r="B36" s="37" t="s">
        <v>39</v>
      </c>
      <c r="C36" s="39">
        <v>5742299</v>
      </c>
      <c r="D36" s="318">
        <v>755686</v>
      </c>
      <c r="E36" s="39">
        <v>732440</v>
      </c>
      <c r="F36" s="39">
        <v>23246</v>
      </c>
      <c r="G36" s="39">
        <v>706071</v>
      </c>
      <c r="H36" s="39">
        <v>701626</v>
      </c>
      <c r="I36" s="39">
        <v>4445</v>
      </c>
      <c r="J36" s="319">
        <v>0.123</v>
      </c>
      <c r="K36" s="40">
        <v>0.934</v>
      </c>
      <c r="L36" s="39">
        <v>587</v>
      </c>
      <c r="M36" s="39">
        <v>317</v>
      </c>
      <c r="N36" s="39">
        <v>0</v>
      </c>
      <c r="O36" s="39">
        <v>270</v>
      </c>
      <c r="P36" s="39">
        <v>95</v>
      </c>
      <c r="Q36" s="39">
        <v>175</v>
      </c>
      <c r="R36" s="319">
        <v>0.007528176890647853</v>
      </c>
      <c r="S36" s="319">
        <v>0.0007767776563281575</v>
      </c>
      <c r="T36" s="37" t="s">
        <v>39</v>
      </c>
    </row>
    <row r="37" spans="2:20" ht="16.5" customHeight="1">
      <c r="B37" s="37" t="s">
        <v>40</v>
      </c>
      <c r="C37" s="39">
        <v>7415853</v>
      </c>
      <c r="D37" s="318">
        <v>1948834</v>
      </c>
      <c r="E37" s="39">
        <v>1843026</v>
      </c>
      <c r="F37" s="39">
        <v>105808</v>
      </c>
      <c r="G37" s="39">
        <v>1843372</v>
      </c>
      <c r="H37" s="39">
        <v>1822404</v>
      </c>
      <c r="I37" s="39">
        <v>20968</v>
      </c>
      <c r="J37" s="319">
        <v>0.249</v>
      </c>
      <c r="K37" s="40">
        <v>0.946</v>
      </c>
      <c r="L37" s="39">
        <v>878</v>
      </c>
      <c r="M37" s="39">
        <v>19</v>
      </c>
      <c r="N37" s="39">
        <v>0</v>
      </c>
      <c r="O37" s="39">
        <v>859</v>
      </c>
      <c r="P37" s="39">
        <v>3</v>
      </c>
      <c r="Q37" s="39">
        <v>856</v>
      </c>
      <c r="R37" s="319">
        <v>0.008090125510358386</v>
      </c>
      <c r="S37" s="319">
        <v>0.00045052580158186893</v>
      </c>
      <c r="T37" s="37" t="s">
        <v>40</v>
      </c>
    </row>
    <row r="38" spans="2:20" ht="16.5" customHeight="1">
      <c r="B38" s="37" t="s">
        <v>41</v>
      </c>
      <c r="C38" s="39">
        <v>4504503</v>
      </c>
      <c r="D38" s="318">
        <v>520771</v>
      </c>
      <c r="E38" s="39">
        <v>504957</v>
      </c>
      <c r="F38" s="39">
        <v>15814</v>
      </c>
      <c r="G38" s="39">
        <v>503960</v>
      </c>
      <c r="H38" s="39">
        <v>502131</v>
      </c>
      <c r="I38" s="39">
        <v>1829</v>
      </c>
      <c r="J38" s="319">
        <v>0.112</v>
      </c>
      <c r="K38" s="40">
        <v>0.968</v>
      </c>
      <c r="L38" s="39">
        <v>2421</v>
      </c>
      <c r="M38" s="39">
        <v>967</v>
      </c>
      <c r="N38" s="39">
        <v>79</v>
      </c>
      <c r="O38" s="39">
        <v>1375</v>
      </c>
      <c r="P38" s="39">
        <v>1354</v>
      </c>
      <c r="Q38" s="39">
        <v>21</v>
      </c>
      <c r="R38" s="319">
        <v>0.001327937270772733</v>
      </c>
      <c r="S38" s="319">
        <v>0.004648876377524862</v>
      </c>
      <c r="T38" s="37" t="s">
        <v>41</v>
      </c>
    </row>
    <row r="39" spans="2:20" ht="16.5" customHeight="1">
      <c r="B39" s="37" t="s">
        <v>42</v>
      </c>
      <c r="C39" s="39">
        <v>1474668</v>
      </c>
      <c r="D39" s="318">
        <v>69745</v>
      </c>
      <c r="E39" s="39">
        <v>67615</v>
      </c>
      <c r="F39" s="39">
        <v>2130</v>
      </c>
      <c r="G39" s="39">
        <v>66926</v>
      </c>
      <c r="H39" s="39">
        <v>66415</v>
      </c>
      <c r="I39" s="39">
        <v>511</v>
      </c>
      <c r="J39" s="319">
        <v>0.045</v>
      </c>
      <c r="K39" s="40">
        <v>0.96</v>
      </c>
      <c r="L39" s="39">
        <v>36</v>
      </c>
      <c r="M39" s="39">
        <v>34</v>
      </c>
      <c r="N39" s="39">
        <v>0</v>
      </c>
      <c r="O39" s="39">
        <v>2</v>
      </c>
      <c r="P39" s="39">
        <v>0</v>
      </c>
      <c r="Q39" s="39">
        <v>2</v>
      </c>
      <c r="R39" s="319">
        <v>0.0009389671361502347</v>
      </c>
      <c r="S39" s="319">
        <v>0.0005161660334074127</v>
      </c>
      <c r="T39" s="37" t="s">
        <v>42</v>
      </c>
    </row>
    <row r="40" spans="2:20" ht="16.5" customHeight="1">
      <c r="B40" s="37" t="s">
        <v>43</v>
      </c>
      <c r="C40" s="39">
        <v>2697134</v>
      </c>
      <c r="D40" s="318">
        <v>192127</v>
      </c>
      <c r="E40" s="39">
        <v>169622</v>
      </c>
      <c r="F40" s="39">
        <v>22505</v>
      </c>
      <c r="G40" s="39">
        <v>167514</v>
      </c>
      <c r="H40" s="39">
        <v>166035</v>
      </c>
      <c r="I40" s="39">
        <v>1479</v>
      </c>
      <c r="J40" s="319">
        <v>0.062</v>
      </c>
      <c r="K40" s="40">
        <v>0.872</v>
      </c>
      <c r="L40" s="39">
        <v>25</v>
      </c>
      <c r="M40" s="39">
        <v>0</v>
      </c>
      <c r="N40" s="39">
        <v>0</v>
      </c>
      <c r="O40" s="39">
        <v>25</v>
      </c>
      <c r="P40" s="39">
        <v>0</v>
      </c>
      <c r="Q40" s="39">
        <v>25</v>
      </c>
      <c r="R40" s="319">
        <v>0.001110864252388358</v>
      </c>
      <c r="S40" s="319">
        <v>0.00013012226287820037</v>
      </c>
      <c r="T40" s="37" t="s">
        <v>43</v>
      </c>
    </row>
    <row r="41" spans="2:20" ht="16.5" customHeight="1">
      <c r="B41" s="37" t="s">
        <v>44</v>
      </c>
      <c r="C41" s="39">
        <v>2521242</v>
      </c>
      <c r="D41" s="318">
        <v>77531</v>
      </c>
      <c r="E41" s="39">
        <v>74283</v>
      </c>
      <c r="F41" s="39">
        <v>3248</v>
      </c>
      <c r="G41" s="39">
        <v>72525</v>
      </c>
      <c r="H41" s="39">
        <v>72437</v>
      </c>
      <c r="I41" s="39">
        <v>88</v>
      </c>
      <c r="J41" s="319">
        <v>0.029</v>
      </c>
      <c r="K41" s="40">
        <v>0.935</v>
      </c>
      <c r="L41" s="39">
        <v>980</v>
      </c>
      <c r="M41" s="39">
        <v>974</v>
      </c>
      <c r="N41" s="39">
        <v>6</v>
      </c>
      <c r="O41" s="39">
        <v>0</v>
      </c>
      <c r="P41" s="39">
        <v>0</v>
      </c>
      <c r="Q41" s="39">
        <v>0</v>
      </c>
      <c r="R41" s="319" t="s">
        <v>99</v>
      </c>
      <c r="S41" s="319">
        <v>0.012640105248223291</v>
      </c>
      <c r="T41" s="37" t="s">
        <v>44</v>
      </c>
    </row>
    <row r="42" spans="2:20" ht="16.5" customHeight="1">
      <c r="B42" s="37" t="s">
        <v>45</v>
      </c>
      <c r="C42" s="39">
        <v>7021749</v>
      </c>
      <c r="D42" s="318">
        <v>785907</v>
      </c>
      <c r="E42" s="39">
        <v>744546</v>
      </c>
      <c r="F42" s="39">
        <v>41361</v>
      </c>
      <c r="G42" s="39">
        <v>744483</v>
      </c>
      <c r="H42" s="39">
        <v>741136</v>
      </c>
      <c r="I42" s="39">
        <v>3347</v>
      </c>
      <c r="J42" s="319">
        <v>0.106</v>
      </c>
      <c r="K42" s="40">
        <v>0.947</v>
      </c>
      <c r="L42" s="39">
        <v>621</v>
      </c>
      <c r="M42" s="39">
        <v>0</v>
      </c>
      <c r="N42" s="39">
        <v>0</v>
      </c>
      <c r="O42" s="39">
        <v>621</v>
      </c>
      <c r="P42" s="39">
        <v>0</v>
      </c>
      <c r="Q42" s="39">
        <v>621</v>
      </c>
      <c r="R42" s="319">
        <v>0.015014143758613187</v>
      </c>
      <c r="S42" s="319">
        <v>0.0007901698292546065</v>
      </c>
      <c r="T42" s="37" t="s">
        <v>45</v>
      </c>
    </row>
    <row r="43" spans="2:20" ht="16.5" customHeight="1">
      <c r="B43" s="37" t="s">
        <v>46</v>
      </c>
      <c r="C43" s="39">
        <v>1680609</v>
      </c>
      <c r="D43" s="318">
        <v>252791</v>
      </c>
      <c r="E43" s="39">
        <v>248082</v>
      </c>
      <c r="F43" s="39">
        <v>4709</v>
      </c>
      <c r="G43" s="39">
        <v>248892</v>
      </c>
      <c r="H43" s="39">
        <v>247636</v>
      </c>
      <c r="I43" s="39">
        <v>1256</v>
      </c>
      <c r="J43" s="319">
        <v>0.148</v>
      </c>
      <c r="K43" s="40">
        <v>0.985</v>
      </c>
      <c r="L43" s="39">
        <v>117</v>
      </c>
      <c r="M43" s="39">
        <v>0</v>
      </c>
      <c r="N43" s="39">
        <v>117</v>
      </c>
      <c r="O43" s="39">
        <v>0</v>
      </c>
      <c r="P43" s="39">
        <v>0</v>
      </c>
      <c r="Q43" s="39">
        <v>0</v>
      </c>
      <c r="R43" s="319" t="s">
        <v>99</v>
      </c>
      <c r="S43" s="319">
        <v>0.0004628329331344866</v>
      </c>
      <c r="T43" s="37" t="s">
        <v>46</v>
      </c>
    </row>
    <row r="44" spans="2:20" ht="16.5" customHeight="1">
      <c r="B44" s="37" t="s">
        <v>47</v>
      </c>
      <c r="C44" s="39">
        <v>1781230</v>
      </c>
      <c r="D44" s="318">
        <v>95074</v>
      </c>
      <c r="E44" s="39">
        <v>92943</v>
      </c>
      <c r="F44" s="39">
        <v>2131</v>
      </c>
      <c r="G44" s="39">
        <v>92427</v>
      </c>
      <c r="H44" s="39">
        <v>92270</v>
      </c>
      <c r="I44" s="39">
        <v>157</v>
      </c>
      <c r="J44" s="319">
        <v>0.052</v>
      </c>
      <c r="K44" s="40">
        <v>0.972</v>
      </c>
      <c r="L44" s="39">
        <v>0</v>
      </c>
      <c r="M44" s="39">
        <v>0</v>
      </c>
      <c r="N44" s="39">
        <v>0</v>
      </c>
      <c r="O44" s="39">
        <v>0</v>
      </c>
      <c r="P44" s="39">
        <v>0</v>
      </c>
      <c r="Q44" s="39">
        <v>0</v>
      </c>
      <c r="R44" s="319" t="s">
        <v>99</v>
      </c>
      <c r="S44" s="319" t="s">
        <v>99</v>
      </c>
      <c r="T44" s="37" t="s">
        <v>47</v>
      </c>
    </row>
    <row r="45" spans="2:20" ht="16.5" customHeight="1">
      <c r="B45" s="37" t="s">
        <v>48</v>
      </c>
      <c r="C45" s="49">
        <v>2878954</v>
      </c>
      <c r="D45" s="318">
        <v>400539</v>
      </c>
      <c r="E45" s="39">
        <v>389349</v>
      </c>
      <c r="F45" s="39">
        <v>11190</v>
      </c>
      <c r="G45" s="39">
        <v>390351</v>
      </c>
      <c r="H45" s="39">
        <v>388228</v>
      </c>
      <c r="I45" s="39">
        <v>2123</v>
      </c>
      <c r="J45" s="319">
        <v>0.136</v>
      </c>
      <c r="K45" s="45">
        <v>0.975</v>
      </c>
      <c r="L45" s="39">
        <v>565</v>
      </c>
      <c r="M45" s="39">
        <v>0</v>
      </c>
      <c r="N45" s="39">
        <v>0</v>
      </c>
      <c r="O45" s="39">
        <v>565</v>
      </c>
      <c r="P45" s="39">
        <v>0</v>
      </c>
      <c r="Q45" s="39">
        <v>565</v>
      </c>
      <c r="R45" s="319">
        <v>0.050491510277033066</v>
      </c>
      <c r="S45" s="320">
        <v>0.0014105992175543454</v>
      </c>
      <c r="T45" s="37" t="s">
        <v>48</v>
      </c>
    </row>
    <row r="46" spans="2:20" ht="16.5" customHeight="1" thickBot="1">
      <c r="B46" s="47" t="s">
        <v>49</v>
      </c>
      <c r="C46" s="49">
        <v>2922313</v>
      </c>
      <c r="D46" s="321">
        <v>134332</v>
      </c>
      <c r="E46" s="49">
        <v>132306</v>
      </c>
      <c r="F46" s="49">
        <v>2026</v>
      </c>
      <c r="G46" s="49">
        <v>131965</v>
      </c>
      <c r="H46" s="49">
        <v>131773</v>
      </c>
      <c r="I46" s="49">
        <v>192</v>
      </c>
      <c r="J46" s="320">
        <v>0.045</v>
      </c>
      <c r="K46" s="45">
        <v>0.982</v>
      </c>
      <c r="L46" s="49">
        <v>126</v>
      </c>
      <c r="M46" s="49">
        <v>87</v>
      </c>
      <c r="N46" s="49">
        <v>35</v>
      </c>
      <c r="O46" s="49">
        <v>4</v>
      </c>
      <c r="P46" s="49">
        <v>0</v>
      </c>
      <c r="Q46" s="49">
        <v>4</v>
      </c>
      <c r="R46" s="320">
        <v>0.0019743336623889436</v>
      </c>
      <c r="S46" s="320">
        <v>0.0009379745704672007</v>
      </c>
      <c r="T46" s="47" t="s">
        <v>49</v>
      </c>
    </row>
    <row r="47" spans="2:20" ht="16.5" customHeight="1" thickTop="1">
      <c r="B47" s="322" t="s">
        <v>109</v>
      </c>
      <c r="C47" s="323">
        <f>SUM(C8:C19)</f>
        <v>402334912</v>
      </c>
      <c r="D47" s="324">
        <v>145283215</v>
      </c>
      <c r="E47" s="323">
        <v>139979623</v>
      </c>
      <c r="F47" s="323">
        <v>5303592</v>
      </c>
      <c r="G47" s="323">
        <v>140171846</v>
      </c>
      <c r="H47" s="323">
        <v>138842631</v>
      </c>
      <c r="I47" s="323">
        <v>1329215</v>
      </c>
      <c r="J47" s="325">
        <v>0.348</v>
      </c>
      <c r="K47" s="326">
        <v>0.965</v>
      </c>
      <c r="L47" s="327">
        <v>376735</v>
      </c>
      <c r="M47" s="323">
        <v>210104</v>
      </c>
      <c r="N47" s="323">
        <v>35381</v>
      </c>
      <c r="O47" s="323">
        <v>131250</v>
      </c>
      <c r="P47" s="323">
        <v>70973</v>
      </c>
      <c r="Q47" s="323">
        <v>60276</v>
      </c>
      <c r="R47" s="325">
        <v>0.011365127634252408</v>
      </c>
      <c r="S47" s="328">
        <v>0.0025931075382658623</v>
      </c>
      <c r="T47" s="322" t="s">
        <v>109</v>
      </c>
    </row>
    <row r="48" spans="2:20" ht="16.5" customHeight="1">
      <c r="B48" s="70" t="s">
        <v>110</v>
      </c>
      <c r="C48" s="329">
        <f>SUM(C20:C46)</f>
        <v>138225783</v>
      </c>
      <c r="D48" s="330">
        <v>32482724</v>
      </c>
      <c r="E48" s="329">
        <v>31372415</v>
      </c>
      <c r="F48" s="329">
        <v>1110309</v>
      </c>
      <c r="G48" s="329">
        <v>31325990</v>
      </c>
      <c r="H48" s="329">
        <v>31121117</v>
      </c>
      <c r="I48" s="329">
        <v>204873</v>
      </c>
      <c r="J48" s="331">
        <v>0.227</v>
      </c>
      <c r="K48" s="332">
        <v>0.964</v>
      </c>
      <c r="L48" s="333">
        <v>61701</v>
      </c>
      <c r="M48" s="329">
        <v>23115</v>
      </c>
      <c r="N48" s="329">
        <v>7168</v>
      </c>
      <c r="O48" s="329">
        <v>31418</v>
      </c>
      <c r="P48" s="329">
        <v>10034</v>
      </c>
      <c r="Q48" s="329">
        <v>21384</v>
      </c>
      <c r="R48" s="331">
        <v>0.01925950343553011</v>
      </c>
      <c r="S48" s="334">
        <v>0.0018995020245223277</v>
      </c>
      <c r="T48" s="70" t="s">
        <v>110</v>
      </c>
    </row>
    <row r="49" spans="2:20" ht="16.5" customHeight="1" thickBot="1">
      <c r="B49" s="80" t="s">
        <v>111</v>
      </c>
      <c r="C49" s="335">
        <f>SUM(C8:C46)</f>
        <v>540560695</v>
      </c>
      <c r="D49" s="336">
        <v>177765939</v>
      </c>
      <c r="E49" s="335">
        <v>171352038</v>
      </c>
      <c r="F49" s="335">
        <v>6413901</v>
      </c>
      <c r="G49" s="335">
        <v>171497836</v>
      </c>
      <c r="H49" s="335">
        <v>169963748</v>
      </c>
      <c r="I49" s="335">
        <v>1534088</v>
      </c>
      <c r="J49" s="337">
        <v>0.317</v>
      </c>
      <c r="K49" s="338">
        <v>0.965</v>
      </c>
      <c r="L49" s="339">
        <v>438436</v>
      </c>
      <c r="M49" s="335">
        <v>233219</v>
      </c>
      <c r="N49" s="335">
        <v>42549</v>
      </c>
      <c r="O49" s="335">
        <v>162668</v>
      </c>
      <c r="P49" s="335">
        <v>81007</v>
      </c>
      <c r="Q49" s="335">
        <v>81660</v>
      </c>
      <c r="R49" s="337">
        <v>0.012731721303462588</v>
      </c>
      <c r="S49" s="340">
        <v>0.002466366743068817</v>
      </c>
      <c r="T49" s="80" t="s">
        <v>111</v>
      </c>
    </row>
    <row r="50" spans="2:20" ht="6" customHeight="1">
      <c r="B50" s="81"/>
      <c r="C50" s="82"/>
      <c r="D50" s="82"/>
      <c r="E50" s="82"/>
      <c r="F50" s="82"/>
      <c r="G50" s="82"/>
      <c r="H50" s="82"/>
      <c r="I50" s="82"/>
      <c r="J50" s="82"/>
      <c r="K50" s="82"/>
      <c r="L50" s="82"/>
      <c r="M50" s="82"/>
      <c r="N50" s="82"/>
      <c r="O50" s="82"/>
      <c r="P50" s="82"/>
      <c r="Q50" s="82"/>
      <c r="R50" s="391" t="s">
        <v>212</v>
      </c>
      <c r="S50" s="391"/>
      <c r="T50" s="391"/>
    </row>
    <row r="51" spans="2:20" s="88" customFormat="1" ht="12">
      <c r="B51" s="86" t="s">
        <v>137</v>
      </c>
      <c r="R51" s="392"/>
      <c r="S51" s="392"/>
      <c r="T51" s="392"/>
    </row>
    <row r="52" spans="2:20" s="88" customFormat="1" ht="12" customHeight="1">
      <c r="B52" s="86" t="s">
        <v>138</v>
      </c>
      <c r="T52" s="86"/>
    </row>
    <row r="53" spans="2:20" s="88" customFormat="1" ht="12" customHeight="1">
      <c r="B53" s="86" t="s">
        <v>139</v>
      </c>
      <c r="T53" s="86"/>
    </row>
    <row r="54" spans="2:20" s="88" customFormat="1" ht="16.5" customHeight="1" thickBot="1">
      <c r="B54" s="86" t="s">
        <v>213</v>
      </c>
      <c r="D54" s="87"/>
      <c r="T54" s="86" t="s">
        <v>213</v>
      </c>
    </row>
    <row r="55" spans="2:20" ht="18" customHeight="1" thickBot="1">
      <c r="B55" s="356" t="s">
        <v>172</v>
      </c>
      <c r="C55" s="359" t="s">
        <v>214</v>
      </c>
      <c r="D55" s="82"/>
      <c r="E55" s="82"/>
      <c r="F55" s="82"/>
      <c r="G55" s="82"/>
      <c r="H55" s="82"/>
      <c r="I55" s="82"/>
      <c r="J55" s="82"/>
      <c r="K55" s="82"/>
      <c r="M55" s="393" t="s">
        <v>215</v>
      </c>
      <c r="N55" s="394"/>
      <c r="O55" s="394"/>
      <c r="P55" s="395"/>
      <c r="Q55" s="82"/>
      <c r="R55" s="82"/>
      <c r="S55" s="82"/>
      <c r="T55" s="82"/>
    </row>
    <row r="56" spans="2:17" ht="18" thickBot="1">
      <c r="B56" s="357"/>
      <c r="C56" s="360"/>
      <c r="I56" s="341" t="s">
        <v>216</v>
      </c>
      <c r="K56" s="342" t="s">
        <v>217</v>
      </c>
      <c r="O56" s="341" t="s">
        <v>216</v>
      </c>
      <c r="Q56" s="342" t="s">
        <v>217</v>
      </c>
    </row>
    <row r="57" spans="2:3" ht="18" thickBot="1">
      <c r="B57" s="358"/>
      <c r="C57" s="361"/>
    </row>
  </sheetData>
  <sheetProtection/>
  <mergeCells count="24">
    <mergeCell ref="J3:J6"/>
    <mergeCell ref="K3:K6"/>
    <mergeCell ref="G5:G6"/>
    <mergeCell ref="H5:H6"/>
    <mergeCell ref="R3:R6"/>
    <mergeCell ref="N5:N6"/>
    <mergeCell ref="O5:O6"/>
    <mergeCell ref="F5:F6"/>
    <mergeCell ref="I5:I6"/>
    <mergeCell ref="L5:L6"/>
    <mergeCell ref="M5:M6"/>
    <mergeCell ref="L3:Q3"/>
    <mergeCell ref="D3:F3"/>
    <mergeCell ref="G3:I3"/>
    <mergeCell ref="R50:T51"/>
    <mergeCell ref="B55:B57"/>
    <mergeCell ref="C55:C57"/>
    <mergeCell ref="M55:P55"/>
    <mergeCell ref="B3:B7"/>
    <mergeCell ref="C3:C6"/>
    <mergeCell ref="S3:S6"/>
    <mergeCell ref="T3:T7"/>
    <mergeCell ref="D5:D6"/>
    <mergeCell ref="E5:E6"/>
  </mergeCells>
  <printOptions horizontalCentered="1" verticalCentered="1"/>
  <pageMargins left="0.3937007874015748" right="0.5905511811023623" top="0.5905511811023623" bottom="0.5905511811023623" header="0.1968503937007874" footer="0.1968503937007874"/>
  <pageSetup fitToHeight="1"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dcterms:created xsi:type="dcterms:W3CDTF">2016-10-18T11:08:28Z</dcterms:created>
  <dcterms:modified xsi:type="dcterms:W3CDTF">2019-10-23T05:47:12Z</dcterms:modified>
  <cp:category/>
  <cp:version/>
  <cp:contentType/>
  <cp:contentStatus/>
</cp:coreProperties>
</file>